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/>
  <bookViews>
    <workbookView xWindow="0" yWindow="60" windowWidth="19170" windowHeight="11535"/>
  </bookViews>
  <sheets>
    <sheet name="Tabela 3" sheetId="14" r:id="rId1"/>
    <sheet name="kurs EUR alokacja itp." sheetId="6" state="hidden" r:id="rId2"/>
  </sheets>
  <definedNames>
    <definedName name="_xlnm.Print_Area" localSheetId="0">'Tabela 3'!$A$1:$W$19</definedName>
  </definedName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W17" i="14"/>
  <c r="U17"/>
  <c r="Q17"/>
  <c r="Q14"/>
  <c r="W14"/>
  <c r="U14"/>
  <c r="S14"/>
  <c r="U11"/>
  <c r="Q11"/>
  <c r="S10"/>
  <c r="Q10"/>
  <c r="U9"/>
  <c r="S9"/>
  <c r="Q9"/>
  <c r="P9"/>
  <c r="Q13"/>
  <c r="W9"/>
  <c r="J19"/>
  <c r="K19" s="1"/>
  <c r="I19"/>
  <c r="J18"/>
  <c r="K18" s="1"/>
  <c r="I18"/>
  <c r="J17"/>
  <c r="K17" s="1"/>
  <c r="I17"/>
  <c r="K16"/>
  <c r="J16"/>
  <c r="I16"/>
  <c r="J15"/>
  <c r="K15" s="1"/>
  <c r="I15"/>
  <c r="K14"/>
  <c r="J14"/>
  <c r="I14"/>
  <c r="J13"/>
  <c r="K13" s="1"/>
  <c r="I13"/>
  <c r="J11"/>
  <c r="K11" s="1"/>
  <c r="I11"/>
  <c r="J10"/>
  <c r="K10" s="1"/>
  <c r="I10"/>
  <c r="K9"/>
  <c r="J9"/>
  <c r="I9"/>
  <c r="B13" i="6" l="1"/>
  <c r="F4"/>
  <c r="F5"/>
  <c r="F6"/>
  <c r="F7"/>
  <c r="F8"/>
  <c r="F9"/>
  <c r="F10"/>
  <c r="F11"/>
  <c r="F12"/>
  <c r="F3"/>
  <c r="D3"/>
  <c r="D12"/>
  <c r="D11"/>
  <c r="D10"/>
  <c r="D9"/>
  <c r="D8"/>
  <c r="D7"/>
  <c r="D6"/>
  <c r="D5"/>
  <c r="D4"/>
  <c r="F13" l="1"/>
</calcChain>
</file>

<file path=xl/sharedStrings.xml><?xml version="1.0" encoding="utf-8"?>
<sst xmlns="http://schemas.openxmlformats.org/spreadsheetml/2006/main" count="122" uniqueCount="87">
  <si>
    <t>Allokacja z Decyzji KE</t>
  </si>
  <si>
    <t>EFRR euro</t>
  </si>
  <si>
    <t>wklad WSL w euro</t>
  </si>
  <si>
    <t>suma</t>
  </si>
  <si>
    <t>kurs EUR</t>
  </si>
  <si>
    <t>PLN</t>
  </si>
  <si>
    <t>Dane</t>
  </si>
  <si>
    <t>oska</t>
  </si>
  <si>
    <t>Suma z Wydatki Kwalifikowane -podstawa certyfikacji SUM</t>
  </si>
  <si>
    <t>Suma z W tym dofinansowanie UE - wydatki kwalifikowane SUM</t>
  </si>
  <si>
    <t>RPSL.01</t>
  </si>
  <si>
    <t>RPSL.02</t>
  </si>
  <si>
    <t>RPSL.03</t>
  </si>
  <si>
    <t>RPSL.04</t>
  </si>
  <si>
    <t>RPSL.05</t>
  </si>
  <si>
    <t>RPSL.06</t>
  </si>
  <si>
    <t>RPSL.07</t>
  </si>
  <si>
    <t>RPSL.08</t>
  </si>
  <si>
    <t>RPSL.09</t>
  </si>
  <si>
    <t>RPSL.10</t>
  </si>
  <si>
    <t>Suma końcowa</t>
  </si>
  <si>
    <t>poświad II pol 2009</t>
  </si>
  <si>
    <t>poświad od poczatku do 31.12.09</t>
  </si>
  <si>
    <t>Działanie (nr i nazwa)</t>
  </si>
  <si>
    <t>wg zrealizowanych wniosków o płatność</t>
  </si>
  <si>
    <t>kwota</t>
  </si>
  <si>
    <t>%</t>
  </si>
  <si>
    <t>kwota ogółem</t>
  </si>
  <si>
    <t>dofinansowanie ze środków publicznych w części odpowiadającej środkom UE</t>
  </si>
  <si>
    <t>dofinansowanie ze środków publicznych w części odpowiadającej środkom krajowym</t>
  </si>
  <si>
    <t>wg podpisanych umów / wydanych decyzji</t>
  </si>
  <si>
    <t>wg zrealizowanych  wniosków o płatność</t>
  </si>
  <si>
    <t>1.</t>
  </si>
  <si>
    <t>2.</t>
  </si>
  <si>
    <t>3.</t>
  </si>
  <si>
    <t>4.</t>
  </si>
  <si>
    <t>5.</t>
  </si>
  <si>
    <t>6.</t>
  </si>
  <si>
    <t>7.=8.+10.</t>
  </si>
  <si>
    <t>8.</t>
  </si>
  <si>
    <t>9.=8./7.*100</t>
  </si>
  <si>
    <t>10.</t>
  </si>
  <si>
    <t>11.=10./7.*100</t>
  </si>
  <si>
    <t>ogółem MŚP</t>
  </si>
  <si>
    <t>wg  zrealizowanych wniosków o płatność</t>
  </si>
  <si>
    <t xml:space="preserve">kwota </t>
  </si>
  <si>
    <t>mikro</t>
  </si>
  <si>
    <t>małe</t>
  </si>
  <si>
    <t>średnie</t>
  </si>
  <si>
    <t>12.</t>
  </si>
  <si>
    <t>13.</t>
  </si>
  <si>
    <t>14.</t>
  </si>
  <si>
    <t>15.</t>
  </si>
  <si>
    <t>16.= 18.+20.+22.</t>
  </si>
  <si>
    <t>17.=16./7.*100</t>
  </si>
  <si>
    <t>18.</t>
  </si>
  <si>
    <t>19.=18./16.*100</t>
  </si>
  <si>
    <t>20.</t>
  </si>
  <si>
    <t>21.=20./16.*100</t>
  </si>
  <si>
    <t>22.</t>
  </si>
  <si>
    <t>23.=22./16.*100</t>
  </si>
  <si>
    <r>
      <t xml:space="preserve">Liczba projektów objętych pomocą publiczną oraz pomocą </t>
    </r>
    <r>
      <rPr>
        <b/>
        <i/>
        <sz val="10"/>
        <color theme="1"/>
        <rFont val="Times New Roman"/>
        <family val="1"/>
        <charset val="238"/>
      </rPr>
      <t>de minimis</t>
    </r>
  </si>
  <si>
    <r>
      <t xml:space="preserve">Wartość projektów objętych pomocą publiczną oraz pomocą </t>
    </r>
    <r>
      <rPr>
        <b/>
        <i/>
        <sz val="10"/>
        <color theme="1"/>
        <rFont val="Times New Roman"/>
        <family val="1"/>
        <charset val="238"/>
      </rPr>
      <t>de minimis</t>
    </r>
  </si>
  <si>
    <r>
      <t xml:space="preserve">Wielkość przekazanej pomocy publicznej oraz pomocy </t>
    </r>
    <r>
      <rPr>
        <b/>
        <i/>
        <sz val="10"/>
        <color theme="1"/>
        <rFont val="Times New Roman"/>
        <family val="1"/>
        <charset val="238"/>
      </rPr>
      <t>de minimis</t>
    </r>
  </si>
  <si>
    <r>
      <t xml:space="preserve">Liczba projektów MŚP objętych pomocą publiczną oraz pomocą </t>
    </r>
    <r>
      <rPr>
        <b/>
        <i/>
        <sz val="10"/>
        <color theme="1"/>
        <rFont val="Times New Roman"/>
        <family val="1"/>
        <charset val="238"/>
      </rPr>
      <t>de minimis</t>
    </r>
  </si>
  <si>
    <r>
      <t xml:space="preserve">Wartość projektów MŚP objętych pomocą publiczną oraz pomocą </t>
    </r>
    <r>
      <rPr>
        <b/>
        <i/>
        <sz val="10"/>
        <color theme="1"/>
        <rFont val="Times New Roman"/>
        <family val="1"/>
        <charset val="238"/>
      </rPr>
      <t>de minimis</t>
    </r>
  </si>
  <si>
    <r>
      <t>Program pomocowy/ inna podstawa udzielenia pomocy</t>
    </r>
    <r>
      <rPr>
        <b/>
        <vertAlign val="superscript"/>
        <sz val="10"/>
        <color theme="1"/>
        <rFont val="Times New Roman"/>
        <family val="1"/>
        <charset val="238"/>
      </rPr>
      <t xml:space="preserve"> 1</t>
    </r>
  </si>
  <si>
    <r>
      <t xml:space="preserve">                 Udział pomocy dla MŚP w przekazanej pomocy publicznej oraz pomocy </t>
    </r>
    <r>
      <rPr>
        <b/>
        <i/>
        <sz val="10"/>
        <rFont val="Times New Roman"/>
        <family val="1"/>
        <charset val="238"/>
      </rPr>
      <t xml:space="preserve">de minimis                                               </t>
    </r>
  </si>
  <si>
    <r>
      <t>w tym wg wielkości przedsiebiorstwa</t>
    </r>
    <r>
      <rPr>
        <b/>
        <vertAlign val="superscript"/>
        <sz val="10"/>
        <rFont val="Times New Roman"/>
        <family val="1"/>
        <charset val="238"/>
      </rPr>
      <t>2</t>
    </r>
  </si>
  <si>
    <t>1.3. Transfer technologii i innowacji</t>
  </si>
  <si>
    <t>2.1. Infrastruktura społeczeństwa informacyjnego</t>
  </si>
  <si>
    <t>3.1. Infrastruktura zaplecza turystycznego</t>
  </si>
  <si>
    <t>3.2. Infrastruktura okołoturystyczna</t>
  </si>
  <si>
    <t>5.3. Czyste powietrze i odnawialne źródła energii</t>
  </si>
  <si>
    <t>6.1. Wzmacnianie regionalnych ośrodków wzrostu</t>
  </si>
  <si>
    <t>6.2. Rewitalizacja obszarów zdegradowanych</t>
  </si>
  <si>
    <t>9.1. Infrastruktura lecznictwa zamkniętego</t>
  </si>
  <si>
    <t>9.2. Infrastruktura lecznictwa otwartego.</t>
  </si>
  <si>
    <r>
      <t>Tabela 3. Wielkość zakontraktowanej (umowy/decyzji) i przekazanej (wypłaconej) pomocy publicznej oraz pomocy</t>
    </r>
    <r>
      <rPr>
        <b/>
        <i/>
        <sz val="10"/>
        <color theme="1"/>
        <rFont val="Times New Roman"/>
        <family val="1"/>
        <charset val="238"/>
      </rPr>
      <t xml:space="preserve"> de minimis </t>
    </r>
    <r>
      <rPr>
        <b/>
        <sz val="10"/>
        <color theme="1"/>
        <rFont val="Times New Roman"/>
        <family val="1"/>
        <charset val="238"/>
      </rPr>
      <t xml:space="preserve">od uruchomienia programu operacyjnego w podziale ze względu na działania i podstawę udzielenia pomocy (uszczegółowienie pkt 4.2 w </t>
    </r>
    <r>
      <rPr>
        <b/>
        <i/>
        <sz val="10"/>
        <color theme="1"/>
        <rFont val="Times New Roman"/>
        <family val="1"/>
        <charset val="238"/>
      </rPr>
      <t>Sprawozdaniu</t>
    </r>
    <r>
      <rPr>
        <b/>
        <sz val="10"/>
        <color theme="1"/>
        <rFont val="Times New Roman"/>
        <family val="1"/>
        <charset val="238"/>
      </rPr>
      <t>)</t>
    </r>
  </si>
  <si>
    <t>Stosowne informacje przedstawiono w punkcie 4.2 Sprawozdania</t>
  </si>
  <si>
    <t>X611/2009
Rozporządzenie Ministra Rozwoju Regionalnego z dnia 8 grudnia 2010 r. w sprawie udzielania pomocy de minimis w ramach regionalnych programów operacyjnych</t>
  </si>
  <si>
    <t>N 405/2008                                                           X 36/2010</t>
  </si>
  <si>
    <t>N 405/2008</t>
  </si>
  <si>
    <t>N 470/2008</t>
  </si>
  <si>
    <t>1.2. Mikroprzedsiębiorstwa i MŚP</t>
  </si>
  <si>
    <t>2.2. Rozwój elektronicznych usług publicznych</t>
  </si>
  <si>
    <t>Załącznik IIb do Sprawozdania okresowego z realizacji RPO WSL w I półroczu 2013 roku</t>
  </si>
</sst>
</file>

<file path=xl/styles.xml><?xml version="1.0" encoding="utf-8"?>
<styleSheet xmlns="http://schemas.openxmlformats.org/spreadsheetml/2006/main">
  <numFmts count="1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0000000000000000000000"/>
    <numFmt numFmtId="165" formatCode="#,##0.0000"/>
    <numFmt numFmtId="166" formatCode="_(* #,##0.00_);_(* \(#,##0.00\);_(* &quot;-&quot;??_);_(@_)"/>
    <numFmt numFmtId="167" formatCode="dd/mmm/yyyy"/>
    <numFmt numFmtId="168" formatCode="#############.00"/>
    <numFmt numFmtId="169" formatCode="##########0"/>
    <numFmt numFmtId="170" formatCode="#,###,###,###,##0.00"/>
    <numFmt numFmtId="171" formatCode="#,###,###,##0.00"/>
    <numFmt numFmtId="172" formatCode="#####################################0.00%"/>
    <numFmt numFmtId="173" formatCode="##,###,###,###,###,###,###,###,###,###,###,###,##0.00"/>
    <numFmt numFmtId="174" formatCode="#####################################0"/>
    <numFmt numFmtId="175" formatCode="#,##0.00_ ;\-#,##0.00\ "/>
    <numFmt numFmtId="176" formatCode="0_ ;\-0\ "/>
  </numFmts>
  <fonts count="14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6" fontId="0" fillId="0" borderId="3" xfId="1" applyNumberFormat="1" applyFont="1" applyBorder="1"/>
    <xf numFmtId="166" fontId="0" fillId="0" borderId="0" xfId="1" applyNumberFormat="1" applyFont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0" fontId="0" fillId="0" borderId="6" xfId="0" applyBorder="1"/>
    <xf numFmtId="166" fontId="0" fillId="0" borderId="6" xfId="1" applyNumberFormat="1" applyFont="1" applyBorder="1"/>
    <xf numFmtId="166" fontId="0" fillId="0" borderId="7" xfId="1" applyNumberFormat="1" applyFont="1" applyBorder="1"/>
    <xf numFmtId="0" fontId="0" fillId="0" borderId="4" xfId="0" applyBorder="1"/>
    <xf numFmtId="166" fontId="0" fillId="0" borderId="4" xfId="1" applyNumberFormat="1" applyFont="1" applyBorder="1"/>
    <xf numFmtId="0" fontId="0" fillId="0" borderId="8" xfId="0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0" fontId="0" fillId="0" borderId="10" xfId="0" applyBorder="1"/>
    <xf numFmtId="0" fontId="0" fillId="0" borderId="11" xfId="0" applyBorder="1"/>
    <xf numFmtId="166" fontId="0" fillId="0" borderId="11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0" fillId="0" borderId="6" xfId="0" pivotButton="1" applyBorder="1"/>
    <xf numFmtId="0" fontId="6" fillId="0" borderId="0" xfId="0" applyFont="1"/>
    <xf numFmtId="165" fontId="6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11" fillId="3" borderId="1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4" fontId="11" fillId="3" borderId="15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4" fontId="3" fillId="5" borderId="1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12" fillId="3" borderId="15" xfId="0" applyNumberFormat="1" applyFont="1" applyFill="1" applyBorder="1" applyAlignment="1">
      <alignment horizontal="center" vertical="center"/>
    </xf>
    <xf numFmtId="174" fontId="12" fillId="3" borderId="15" xfId="0" applyNumberFormat="1" applyFont="1" applyFill="1" applyBorder="1" applyAlignment="1">
      <alignment horizontal="center" vertical="center"/>
    </xf>
    <xf numFmtId="170" fontId="12" fillId="3" borderId="15" xfId="0" applyNumberFormat="1" applyFont="1" applyFill="1" applyBorder="1" applyAlignment="1">
      <alignment horizontal="center" vertical="center"/>
    </xf>
    <xf numFmtId="171" fontId="12" fillId="3" borderId="15" xfId="0" applyNumberFormat="1" applyFont="1" applyFill="1" applyBorder="1" applyAlignment="1">
      <alignment horizontal="center" vertical="center"/>
    </xf>
    <xf numFmtId="172" fontId="12" fillId="3" borderId="15" xfId="0" applyNumberFormat="1" applyFont="1" applyFill="1" applyBorder="1" applyAlignment="1">
      <alignment horizontal="center" vertical="center"/>
    </xf>
    <xf numFmtId="173" fontId="12" fillId="3" borderId="15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 wrapText="1"/>
    </xf>
    <xf numFmtId="171" fontId="12" fillId="0" borderId="15" xfId="0" applyNumberFormat="1" applyFont="1" applyFill="1" applyBorder="1" applyAlignment="1">
      <alignment horizontal="center" vertical="center"/>
    </xf>
    <xf numFmtId="169" fontId="12" fillId="0" borderId="15" xfId="0" applyNumberFormat="1" applyFont="1" applyFill="1" applyBorder="1" applyAlignment="1">
      <alignment horizontal="center" vertical="center"/>
    </xf>
    <xf numFmtId="174" fontId="12" fillId="0" borderId="15" xfId="0" applyNumberFormat="1" applyFont="1" applyFill="1" applyBorder="1" applyAlignment="1">
      <alignment horizontal="center" vertical="center"/>
    </xf>
    <xf numFmtId="170" fontId="12" fillId="0" borderId="15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76" fontId="1" fillId="0" borderId="15" xfId="2" applyNumberFormat="1" applyFont="1" applyFill="1" applyBorder="1" applyAlignment="1">
      <alignment horizontal="center" vertical="center" wrapText="1"/>
    </xf>
    <xf numFmtId="175" fontId="1" fillId="0" borderId="15" xfId="2" applyNumberFormat="1" applyFont="1" applyFill="1" applyBorder="1" applyAlignment="1">
      <alignment horizontal="center" vertical="center" wrapText="1"/>
    </xf>
    <xf numFmtId="2" fontId="1" fillId="0" borderId="15" xfId="2" applyNumberFormat="1" applyFont="1" applyFill="1" applyBorder="1" applyAlignment="1">
      <alignment horizontal="center" vertical="center" wrapText="1"/>
    </xf>
    <xf numFmtId="2" fontId="12" fillId="0" borderId="15" xfId="0" applyNumberFormat="1" applyFont="1" applyFill="1" applyBorder="1" applyAlignment="1">
      <alignment horizontal="center" vertical="center"/>
    </xf>
    <xf numFmtId="1" fontId="1" fillId="0" borderId="15" xfId="2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2" fontId="3" fillId="4" borderId="1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1">
    <dxf>
      <numFmt numFmtId="166" formatCode="_(* #,##0.00_);_(* \(#,##0.00\);_(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202406</xdr:rowOff>
    </xdr:from>
    <xdr:to>
      <xdr:col>5</xdr:col>
      <xdr:colOff>1121568</xdr:colOff>
      <xdr:row>0</xdr:row>
      <xdr:rowOff>1057275</xdr:rowOff>
    </xdr:to>
    <xdr:pic>
      <xdr:nvPicPr>
        <xdr:cNvPr id="2" name="Obraz 1" descr="banner na dokumenty - czarno-biał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02406"/>
          <a:ext cx="5729287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323850</xdr:colOff>
      <xdr:row>0</xdr:row>
      <xdr:rowOff>0</xdr:rowOff>
    </xdr:from>
    <xdr:to>
      <xdr:col>18</xdr:col>
      <xdr:colOff>381000</xdr:colOff>
      <xdr:row>0</xdr:row>
      <xdr:rowOff>854869</xdr:rowOff>
    </xdr:to>
    <xdr:pic>
      <xdr:nvPicPr>
        <xdr:cNvPr id="3" name="Obraz 2" descr="banner na dokumenty - czarno-biał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2625" y="0"/>
          <a:ext cx="57245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uments%20and%20Settings\User\Ustawienia%20lokalne\Temporary%20Internet%20Files\Content.Outlook\DVRSEXVH\27.01.2010wnioski%20o%20platnosc%20z%20poswiadczen%20do%20tabeli%20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ERSEN" refreshedDate="40212.884855208336" createdVersion="1" refreshedVersion="3" recordCount="221">
  <cacheSource type="worksheet">
    <worksheetSource ref="A1:AK222" sheet="od poczatku do 31.12.09" r:id="rId2"/>
  </cacheSource>
  <cacheFields count="37">
    <cacheField name="oska" numFmtId="0">
      <sharedItems count="10">
        <s v="RPSL.10"/>
        <s v="RPSL.06"/>
        <s v="RPSL.07"/>
        <s v="RPSL.02"/>
        <s v="RPSL.03"/>
        <s v="RPSL.04"/>
        <s v="RPSL.05"/>
        <s v="RPSL.09"/>
        <s v="RPSL.08"/>
        <s v="RPSL.01"/>
      </sharedItems>
    </cacheField>
    <cacheField name="Numer wniosku o płatność" numFmtId="0">
      <sharedItems/>
    </cacheField>
    <cacheField name="Data wpłynięcia wniosku o płatność" numFmtId="0">
      <sharedItems containsSemiMixedTypes="0" containsNonDate="0" containsDate="1" containsString="0" minDate="2008-07-11T00:00:00" maxDate="2009-11-27T00:00:00"/>
    </cacheField>
    <cacheField name="Wniosek za okres do" numFmtId="0">
      <sharedItems containsSemiMixedTypes="0" containsNonDate="0" containsDate="1" containsString="0" minDate="2007-10-24T00:00:00" maxDate="2009-11-14T00:00:00"/>
    </cacheField>
    <cacheField name="Data zatwierdzenia wniosku o płatność" numFmtId="0">
      <sharedItems containsSemiMixedTypes="0" containsNonDate="0" containsDate="1" containsString="0" minDate="2008-10-09T00:00:00" maxDate="2009-12-11T00:00:00"/>
    </cacheField>
    <cacheField name="Data wypłaty środków" numFmtId="0">
      <sharedItems containsDate="1" containsMixedTypes="1" minDate="2008-10-09T00:00:00" maxDate="2009-12-29T00:00:00"/>
    </cacheField>
    <cacheField name="Całkowita kwota poniesionych wydatków objętych wnioskiem SUM" numFmtId="169">
      <sharedItems containsSemiMixedTypes="0" containsString="0" containsNumber="1" minValue="993.32" maxValue="74133600"/>
    </cacheField>
    <cacheField name="Kwota wydatków kwalifikowanych objętych wnioskiem  SUM" numFmtId="169">
      <sharedItems containsSemiMixedTypes="0" containsString="0" containsNumber="1" minValue="993.32" maxValue="58144000"/>
    </cacheField>
    <cacheField name="Kwota wydatków uznanych za kwalifikowane (po autoryzacji) SUM" numFmtId="169">
      <sharedItems containsSemiMixedTypes="0" containsString="0" containsNumber="1" minValue="993.32" maxValue="58144000"/>
    </cacheField>
    <cacheField name="w części objętej pomocą publiczną SUM" numFmtId="169">
      <sharedItems containsSemiMixedTypes="0" containsString="0" containsNumber="1" minValue="0" maxValue="16581706.029999999"/>
    </cacheField>
    <cacheField name="Wydatki Kwalifikowane -podstawa certyfikacji SUM" numFmtId="169">
      <sharedItems containsSemiMixedTypes="0" containsString="0" containsNumber="1" minValue="993.32" maxValue="58144000"/>
    </cacheField>
    <cacheField name="Dofinansowanie SUM" numFmtId="169">
      <sharedItems containsSemiMixedTypes="0" containsString="0" containsNumber="1" minValue="844.32" maxValue="49422400"/>
    </cacheField>
    <cacheField name="W tym dofinansowanie UE - wydatki kwalifikowane SUM" numFmtId="169">
      <sharedItems containsSemiMixedTypes="0" containsString="0" containsNumber="1" minValue="844.32" maxValue="49422400"/>
    </cacheField>
    <cacheField name="Dochód odliczony od wniosku o płatność SUM" numFmtId="169">
      <sharedItems containsSemiMixedTypes="0" containsString="0" containsNumber="1" minValue="0" maxValue="45809.200000000004"/>
    </cacheField>
    <cacheField name="WNP Kiedy Utworzył" numFmtId="0">
      <sharedItems containsSemiMixedTypes="0" containsNonDate="0" containsDate="1" containsString="0" minDate="2008-09-25T10:28:50" maxDate="2009-12-11T10:22:03"/>
    </cacheField>
    <cacheField name="Wniosek o płatność końcową" numFmtId="0">
      <sharedItems/>
    </cacheField>
    <cacheField name="Całkowita kwota poniesionych wydatków objętych wnioskiem narastająco SUM" numFmtId="168">
      <sharedItems containsSemiMixedTypes="0" containsString="0" containsNumber="1" minValue="993.32" maxValue="74133600"/>
    </cacheField>
    <cacheField name="Kwota wydatków kwalifikowalnych objetych wnioskiem narastająco SUM" numFmtId="168">
      <sharedItems containsSemiMixedTypes="0" containsString="0" containsNumber="1" minValue="993.32" maxValue="67454818.969999999"/>
    </cacheField>
    <cacheField name="Kwota wydatków kwalifikowalnych objętych wnioskiem (po autoryzacji) narastająco SUM" numFmtId="168">
      <sharedItems containsSemiMixedTypes="0" containsString="0" containsNumber="1" minValue="993.32" maxValue="67454818.969999999"/>
    </cacheField>
    <cacheField name="w części objętej pomocą publiczną narastająco SUM" numFmtId="168">
      <sharedItems containsSemiMixedTypes="0" containsString="0" containsNumber="1" minValue="0" maxValue="32769975.530000001"/>
    </cacheField>
    <cacheField name="Wydatki kwalifikowalne – podstawa certyfikacji  narastająco SUM" numFmtId="168">
      <sharedItems containsSemiMixedTypes="0" containsString="0" containsNumber="1" minValue="993.32" maxValue="67454818.969999999"/>
    </cacheField>
    <cacheField name="Dofinansowanie narastająco SUM" numFmtId="168">
      <sharedItems containsSemiMixedTypes="0" containsString="0" containsNumber="1" minValue="844.32" maxValue="49422400"/>
    </cacheField>
    <cacheField name="w tym dofinansowanie UE narastajaco SUM" numFmtId="168">
      <sharedItems containsSemiMixedTypes="0" containsString="0" containsNumber="1" minValue="844.32" maxValue="49422400"/>
    </cacheField>
    <cacheField name="Dochód odliczony od wniosku o płatność narastająco SUM" numFmtId="168">
      <sharedItems containsSemiMixedTypes="0" containsString="0" containsNumber="1" minValue="0" maxValue="45809.200000000004"/>
    </cacheField>
    <cacheField name="Ident. Dekl" numFmtId="0">
      <sharedItems/>
    </cacheField>
    <cacheField name="Status" numFmtId="0">
      <sharedItems/>
    </cacheField>
    <cacheField name="Nazwa instytucji zawierającej umowę o dofinansowanie/wydająca decyzję" numFmtId="0">
      <sharedItems/>
    </cacheField>
    <cacheField name="Data podpisania" numFmtId="0">
      <sharedItems containsSemiMixedTypes="0" containsNonDate="0" containsDate="1" containsString="0" minDate="2008-06-16T00:00:00" maxDate="2009-12-01T00:00:00"/>
    </cacheField>
    <cacheField name="Data rozwiązania/anulowania" numFmtId="0">
      <sharedItems/>
    </cacheField>
    <cacheField name="Numer umowy/decyzji" numFmtId="0">
      <sharedItems/>
    </cacheField>
    <cacheField name="Wartośći ogółem SUM" numFmtId="169">
      <sharedItems containsSemiMixedTypes="0" containsString="0" containsNumber="1" minValue="70590.94" maxValue="114160586.34"/>
    </cacheField>
    <cacheField name="Wydatki kwalifikowalne SUM" numFmtId="169">
      <sharedItems containsSemiMixedTypes="0" containsString="0" containsNumber="1" minValue="70590.94" maxValue="110984000.66"/>
    </cacheField>
    <cacheField name="Dofinansowanie SUM 1" numFmtId="169">
      <sharedItems containsSemiMixedTypes="0" containsString="0" containsNumber="1" minValue="68000" maxValue="67866564.359999999"/>
    </cacheField>
    <cacheField name="w tym UE SUM" numFmtId="169">
      <sharedItems containsSemiMixedTypes="0" containsString="0" containsNumber="1" minValue="68000" maxValue="67866564.359999999"/>
    </cacheField>
    <cacheField name="% dofinansowania SUM" numFmtId="0">
      <sharedItems containsSemiMixedTypes="0" containsString="0" containsNumber="1" minValue="39.99" maxValue="100"/>
    </cacheField>
    <cacheField name="Tytuł projektu" numFmtId="0">
      <sharedItems/>
    </cacheField>
    <cacheField name="Nazwa beneficjenta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x v="0"/>
    <s v="RPSL.10.02.00-00-001/08-01"/>
    <d v="2008-07-11T00:00:00"/>
    <d v="2007-12-28T00:00:00"/>
    <d v="2009-04-16T00:00:00"/>
    <d v="2009-04-16T00:00:00"/>
    <n v="232101.25"/>
    <n v="232101.25"/>
    <n v="227716.41"/>
    <n v="0"/>
    <n v="227716.41"/>
    <n v="227716.41"/>
    <n v="227716.41"/>
    <n v="4384.84"/>
    <d v="2008-09-25T10:28:50"/>
    <s v="Nie"/>
    <n v="232101.25"/>
    <n v="227716.41"/>
    <n v="232101.25"/>
    <n v="0"/>
    <n v="227716.41"/>
    <n v="227716.41"/>
    <n v="227716.41"/>
    <n v="4384.84"/>
    <s v="RPSL.IZ.UMWSL_-D01/08-04"/>
    <s v="Zatwierdzona"/>
    <s v="Urząd Marszałkowski Województwa Śląskiego"/>
    <d v="2008-07-01T00:00:00"/>
    <s v="NULL"/>
    <s v="RPSL.10.02.00-00-001/08-00"/>
    <n v="239429.55000000002"/>
    <n v="239429.55000000002"/>
    <n v="239429.55000000002"/>
    <n v="239429.55000000002"/>
    <n v="100"/>
    <s v="Roczny Plan Działania na rok 2007 w ramach Działania 10.2 Działania informacyjne i promocyjne."/>
    <s v="Województwo Śląskie"/>
  </r>
  <r>
    <x v="0"/>
    <s v="RPSL.10.01.00-00-001/08-01"/>
    <d v="2008-07-25T00:00:00"/>
    <d v="2007-12-31T00:00:00"/>
    <d v="2009-04-16T00:00:00"/>
    <d v="2009-04-16T00:00:00"/>
    <n v="1355162.94"/>
    <n v="1355162.94"/>
    <n v="1355162.94"/>
    <n v="0"/>
    <n v="1355162.94"/>
    <n v="1355162.94"/>
    <n v="1355162.94"/>
    <n v="0"/>
    <d v="2008-09-30T12:27:09"/>
    <s v="Nie"/>
    <n v="1355162.94"/>
    <n v="1355162.94"/>
    <n v="1355162.94"/>
    <n v="0"/>
    <n v="1355162.94"/>
    <n v="1355162.94"/>
    <n v="1355162.94"/>
    <n v="0"/>
    <s v="RPSL.IZ.UMWSL_-D01/09-02"/>
    <s v="Zatwierdzona"/>
    <s v="Urząd Marszałkowski Województwa Śląskiego"/>
    <d v="2008-07-01T00:00:00"/>
    <s v="NULL"/>
    <s v="RPSL.10.01.00-00-001/08-00"/>
    <n v="1561367.75"/>
    <n v="1561367.75"/>
    <n v="1561367.75"/>
    <n v="1561367.75"/>
    <n v="100"/>
    <s v="Roczny Plan Działania na rok 2007 w ramach Działania 10.1 Wsparcie procesu zarządzania i wdrażania. "/>
    <s v="Województwo Śląskie"/>
  </r>
  <r>
    <x v="0"/>
    <s v="RPSL.10.01.00-00-003/08-01"/>
    <d v="2008-08-25T00:00:00"/>
    <d v="2007-12-31T00:00:00"/>
    <d v="2008-10-09T00:00:00"/>
    <d v="2008-10-09T00:00:00"/>
    <n v="70590.94"/>
    <n v="70590.94"/>
    <n v="57928.36"/>
    <n v="0"/>
    <n v="57928.36"/>
    <n v="57928.36"/>
    <n v="57928.36"/>
    <n v="0"/>
    <d v="2008-10-09T14:39:58"/>
    <s v="Tak"/>
    <n v="70590.94"/>
    <n v="57928.36"/>
    <n v="70590.94"/>
    <n v="0"/>
    <n v="57928.36"/>
    <n v="57928.36"/>
    <n v="57928.36"/>
    <n v="0"/>
    <s v="RPSL.IZ.UMWSL_-D01/09-02"/>
    <s v="Zatwierdzona"/>
    <s v="Urząd Marszałkowski Województwa Śląskiego"/>
    <d v="2008-07-31T00:00:00"/>
    <s v="NULL"/>
    <s v="RPSL.10.01.00-00-003/08-00"/>
    <n v="70590.94"/>
    <n v="70590.94"/>
    <n v="70590.94"/>
    <n v="70590.94"/>
    <n v="100"/>
    <s v="Roczny Plan Działań na rok 2007 w ramach Działania 10.1 Wsparcie procesu zarządzania i wdrażania. "/>
    <s v="Śląskie Centrum Przedsiębiorczości "/>
  </r>
  <r>
    <x v="0"/>
    <s v="RPSL.10.02.00-00-002/08-01"/>
    <d v="2008-09-16T00:00:00"/>
    <d v="2008-06-30T00:00:00"/>
    <d v="2008-12-12T00:00:00"/>
    <d v="2008-12-12T00:00:00"/>
    <n v="217886.86000000002"/>
    <n v="217886.86000000002"/>
    <n v="217886.86000000002"/>
    <n v="0"/>
    <n v="217886.86000000002"/>
    <n v="217886.86000000002"/>
    <n v="217886.86000000002"/>
    <n v="0"/>
    <d v="2008-12-17T12:28:49"/>
    <s v="Nie"/>
    <n v="217886.86000000002"/>
    <n v="217886.86000000002"/>
    <n v="217886.86000000002"/>
    <n v="0"/>
    <n v="217886.86000000002"/>
    <n v="217886.86000000002"/>
    <n v="217886.86000000002"/>
    <n v="0"/>
    <s v="RPSL.IZ.UMWSL_-D01/09-02"/>
    <s v="Zatwierdzona"/>
    <s v="Urząd Marszałkowski Województwa Śląskiego"/>
    <d v="2008-07-01T00:00:00"/>
    <s v="NULL"/>
    <s v="RPSL.10.02.00-00-002/08-00"/>
    <n v="2007099"/>
    <n v="2007099"/>
    <n v="2007099"/>
    <n v="2007099"/>
    <n v="100"/>
    <s v="Roczny Plan Działań na rok 2008 w ramach Działania 10.2 Działania informacyjne i promocyjne. "/>
    <s v="Województwo Śląskie"/>
  </r>
  <r>
    <x v="1"/>
    <s v="RPSL.06.01.00-00-001/08-02"/>
    <d v="2008-11-07T00:00:00"/>
    <d v="2008-11-07T00:00:00"/>
    <d v="2009-02-18T00:00:00"/>
    <d v="2009-02-26T00:00:00"/>
    <n v="91637.8"/>
    <n v="91637.8"/>
    <n v="91637.8"/>
    <n v="0"/>
    <n v="91637.8"/>
    <n v="60929.97"/>
    <n v="60929.97"/>
    <n v="0"/>
    <d v="2009-03-03T12:17:35"/>
    <s v="Nie"/>
    <n v="91637.8"/>
    <n v="91637.8"/>
    <n v="91637.8"/>
    <n v="0"/>
    <n v="91637.8"/>
    <n v="60929.97"/>
    <n v="60929.97"/>
    <n v="0"/>
    <s v="RPSL.IZ.UMWSL_-D02/09-01"/>
    <s v="Zatwierdzona"/>
    <s v="Urząd Marszałkowski Województwa Śląskiego"/>
    <d v="2008-07-08T00:00:00"/>
    <s v="NULL"/>
    <s v="RPSL.06.01.00-00-001/08-00"/>
    <n v="79453600"/>
    <n v="79453600"/>
    <n v="52828698.640000001"/>
    <n v="52828698.640000001"/>
    <n v="66.489999999999995"/>
    <s v="Centrum Informacji Naukowej i Biblioteka Akademicka"/>
    <s v="Uniwersytet Śląski w Katowicach"/>
  </r>
  <r>
    <x v="2"/>
    <s v="RPSL.07.01.01-00-001/08-02"/>
    <d v="2008-12-10T00:00:00"/>
    <d v="2008-12-05T00:00:00"/>
    <d v="2009-02-23T00:00:00"/>
    <d v="2009-03-04T00:00:00"/>
    <n v="5199898.75"/>
    <n v="4961385.59"/>
    <n v="4961385.59"/>
    <n v="0"/>
    <n v="4961385.59"/>
    <n v="3349431.41"/>
    <n v="3349431.41"/>
    <n v="0"/>
    <d v="2009-03-11T10:02:05"/>
    <s v="Nie"/>
    <n v="5199898.75"/>
    <n v="4961385.59"/>
    <n v="4961385.59"/>
    <n v="0"/>
    <n v="4961385.59"/>
    <n v="3349431.41"/>
    <n v="3349431.41"/>
    <n v="0"/>
    <s v="RPSL.IZ.UMWSL_-D02/09-01"/>
    <s v="Zatwierdzona"/>
    <s v="Urząd Marszałkowski Województwa Śląskiego"/>
    <d v="2008-06-16T00:00:00"/>
    <s v="NULL"/>
    <s v="RPSL.07.01.01-00-001/08-00"/>
    <n v="101167000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1/08-03"/>
    <d v="2009-02-24T00:00:00"/>
    <d v="2009-02-18T00:00:00"/>
    <d v="2009-03-17T00:00:00"/>
    <d v="2009-03-25T00:00:00"/>
    <n v="9868106.5899999999"/>
    <n v="9722787.8599999994"/>
    <n v="9722787.8599999994"/>
    <n v="0"/>
    <n v="9722787.8599999994"/>
    <n v="6563854.0800000001"/>
    <n v="6563854.0800000001"/>
    <n v="0"/>
    <d v="2009-03-25T11:54:01"/>
    <s v="Nie"/>
    <n v="15068005.34"/>
    <n v="14684173.449999999"/>
    <n v="14684173.449999999"/>
    <n v="0"/>
    <n v="14684173.449999999"/>
    <n v="9913285.4900000002"/>
    <n v="9913285.4900000002"/>
    <n v="0"/>
    <s v="RPSL.IZ.UMWSL_-D02/09-01"/>
    <s v="Zatwierdzona"/>
    <s v="Urząd Marszałkowski Województwa Śląskiego"/>
    <d v="2008-06-16T00:00:00"/>
    <s v="NULL"/>
    <s v="RPSL.07.01.01-00-001/08-00"/>
    <n v="101167000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2"/>
    <d v="2008-11-07T00:00:00"/>
    <d v="2008-11-06T00:00:00"/>
    <d v="2009-02-23T00:00:00"/>
    <d v="2009-03-06T00:00:00"/>
    <n v="136659.5"/>
    <n v="136659.5"/>
    <n v="136659.5"/>
    <n v="0"/>
    <n v="136659.5"/>
    <n v="80875.09"/>
    <n v="80875.09"/>
    <n v="0"/>
    <d v="2009-03-09T12:57:55"/>
    <s v="Nie"/>
    <n v="136659.5"/>
    <n v="136659.5"/>
    <n v="136659.5"/>
    <n v="0"/>
    <n v="136659.5"/>
    <n v="80875.09"/>
    <n v="80875.09"/>
    <n v="0"/>
    <s v="RPSL.IZ.UMWSL_-D02/09-01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0"/>
    <s v="RPSL.10.02.00-00-003/08-01"/>
    <d v="2008-11-10T00:00:00"/>
    <d v="2008-10-10T00:00:00"/>
    <d v="2009-02-26T00:00:00"/>
    <d v="2009-02-26T00:00:00"/>
    <n v="90289"/>
    <n v="90289"/>
    <n v="90289"/>
    <n v="0"/>
    <n v="90289"/>
    <n v="90289"/>
    <n v="90289"/>
    <n v="0"/>
    <d v="2009-02-26T12:17:07"/>
    <s v="Nie"/>
    <n v="116009.8"/>
    <n v="116009.8"/>
    <n v="116009.8"/>
    <n v="0"/>
    <n v="116009.8"/>
    <n v="116009.8"/>
    <n v="116009.8"/>
    <n v="0"/>
    <s v="RPSL.IZ.UMWSL_-D02/09-01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0"/>
    <s v="RPSL.10.02.00-00-003/08-02"/>
    <d v="2008-12-10T00:00:00"/>
    <d v="2008-11-30T00:00:00"/>
    <d v="2009-01-26T00:00:00"/>
    <d v="2009-01-26T00:00:00"/>
    <n v="25720.799999999999"/>
    <n v="25720.799999999999"/>
    <n v="25720.799999999999"/>
    <n v="0"/>
    <n v="25720.799999999999"/>
    <n v="25720.799999999999"/>
    <n v="25720.799999999999"/>
    <n v="0"/>
    <d v="2009-01-27T13:04:29"/>
    <s v="Nie"/>
    <n v="25720.799999999999"/>
    <n v="25720.799999999999"/>
    <n v="25720.799999999999"/>
    <n v="0"/>
    <n v="25720.799999999999"/>
    <n v="25720.799999999999"/>
    <n v="25720.799999999999"/>
    <n v="0"/>
    <s v="RPSL.IZ.UMWSL_-D02/09-01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3"/>
    <s v="RPSL.02.02.00-00-003/08-01"/>
    <d v="2009-04-06T00:00:00"/>
    <d v="2009-03-08T00:00:00"/>
    <d v="2009-04-24T00:00:00"/>
    <d v="2009-05-04T00:00:00"/>
    <n v="20000"/>
    <n v="20000"/>
    <n v="20000"/>
    <n v="0"/>
    <n v="20000"/>
    <n v="17000"/>
    <n v="17000"/>
    <n v="0"/>
    <d v="2009-04-27T12:53:45"/>
    <s v="Nie"/>
    <n v="20000"/>
    <n v="20000"/>
    <n v="20000"/>
    <n v="0"/>
    <n v="20000"/>
    <n v="17000"/>
    <n v="17000"/>
    <n v="0"/>
    <s v="RPSL.IZ.UMWSL_-D03/09-00"/>
    <s v="Zatwierdzona"/>
    <s v="Urząd Marszałkowski Województwa Śląskiego"/>
    <d v="2008-12-08T00:00:00"/>
    <s v="NULL"/>
    <s v="RPSL.02.02.00-00-003/08-00"/>
    <n v="369998.48"/>
    <n v="369998.48"/>
    <n v="314498.7"/>
    <n v="314498.7"/>
    <n v="85"/>
    <s v="E-URZĄD w Sośnicowicach-Budowa elektronicznej platformy usług administracji publicznej wraz z systemem elektronicznego obiegu dokumentów"/>
    <s v="Gmina Sośnicowice"/>
  </r>
  <r>
    <x v="3"/>
    <s v="RPSL.02.02.00-00-006/08-01"/>
    <d v="2009-03-17T00:00:00"/>
    <d v="2009-03-16T00:00:00"/>
    <d v="2009-04-14T00:00:00"/>
    <d v="2009-04-21T00:00:00"/>
    <n v="20000"/>
    <n v="20000"/>
    <n v="20000"/>
    <n v="0"/>
    <n v="20000"/>
    <n v="17000"/>
    <n v="17000"/>
    <n v="0"/>
    <d v="2009-04-15T10:09:17"/>
    <s v="Nie"/>
    <n v="20000"/>
    <n v="20000"/>
    <n v="20000"/>
    <n v="0"/>
    <n v="20000"/>
    <n v="17000"/>
    <n v="17000"/>
    <n v="0"/>
    <s v="RPSL.IZ.UMWSL_-D03/09-00"/>
    <s v="Zatwierdzona"/>
    <s v="Urząd Marszałkowski Województwa Śląskiego"/>
    <d v="2008-12-16T00:00:00"/>
    <s v="NULL"/>
    <s v="RPSL.02.02.00-00-006/08-00"/>
    <n v="389918.64"/>
    <n v="389918.64"/>
    <n v="331430.84000000003"/>
    <n v="331430.84000000003"/>
    <n v="85"/>
    <s v="Budowa zintegrowanego systemu wspomagania zarządzania w administracji w Pilchowicach"/>
    <s v="Gmina Pilchowice"/>
  </r>
  <r>
    <x v="3"/>
    <s v="RPSL.02.02.00-00-022/08-01"/>
    <d v="2009-03-27T00:00:00"/>
    <d v="2009-03-24T00:00:00"/>
    <d v="2009-04-22T00:00:00"/>
    <d v="2009-05-05T00:00:00"/>
    <n v="17080"/>
    <n v="17080"/>
    <n v="17080"/>
    <n v="0"/>
    <n v="17080"/>
    <n v="13664"/>
    <n v="13664"/>
    <n v="0"/>
    <d v="2009-04-27T13:25:11"/>
    <s v="Nie"/>
    <n v="17080"/>
    <n v="17080"/>
    <n v="17080"/>
    <n v="0"/>
    <n v="17080"/>
    <n v="13664"/>
    <n v="13664"/>
    <n v="0"/>
    <s v="RPSL.IZ.UMWSL_-D03/09-00"/>
    <s v="Zatwierdzona"/>
    <s v="Urząd Marszałkowski Województwa Śląskiego"/>
    <d v="2008-12-24T00:00:00"/>
    <s v="NULL"/>
    <s v="RPSL.02.02.00-00-022/08-00"/>
    <n v="823888.69000000006"/>
    <n v="823888.69000000006"/>
    <n v="659110.95000000007"/>
    <n v="659110.95000000007"/>
    <n v="80"/>
    <s v="Stworzenie elektronicznej komunikacji publicznej w Gminie Wilkowice"/>
    <s v="Gmina Wilkowice"/>
  </r>
  <r>
    <x v="3"/>
    <s v="RPSL.02.02.00-00-028/08-01"/>
    <d v="2009-03-31T00:00:00"/>
    <d v="2009-03-25T00:00:00"/>
    <d v="2009-04-27T00:00:00"/>
    <d v="2009-05-04T00:00:00"/>
    <n v="6999.99"/>
    <n v="6999.99"/>
    <n v="6999.99"/>
    <n v="0"/>
    <n v="6999.99"/>
    <n v="5949.99"/>
    <n v="5949.99"/>
    <n v="0"/>
    <d v="2009-04-27T12:14:20"/>
    <s v="Nie"/>
    <n v="6999.99"/>
    <n v="6999.99"/>
    <n v="6999.99"/>
    <n v="0"/>
    <n v="6999.99"/>
    <n v="5949.99"/>
    <n v="5949.99"/>
    <n v="0"/>
    <s v="RPSL.IZ.UMWSL_-D03/09-00"/>
    <s v="Zatwierdzona"/>
    <s v="Urząd Marszałkowski Województwa Śląskiego"/>
    <d v="2008-12-17T00:00:00"/>
    <s v="NULL"/>
    <s v="RPSL.02.02.00-00-028/08-00"/>
    <n v="576547.6"/>
    <n v="576547.6"/>
    <n v="490065.46"/>
    <n v="490065.46"/>
    <n v="85"/>
    <s v="eUrząd dla mieszkańców Gminy Czernichów"/>
    <s v="Gmina Czernichów"/>
  </r>
  <r>
    <x v="3"/>
    <s v="RPSL.02.02.00-00-029/08-01"/>
    <d v="2009-03-09T00:00:00"/>
    <d v="2009-02-28T00:00:00"/>
    <d v="2009-05-12T00:00:00"/>
    <d v="2009-05-20T00:00:00"/>
    <n v="135757.94"/>
    <n v="135757.94"/>
    <n v="135757.94"/>
    <n v="0"/>
    <n v="135757.94"/>
    <n v="115394.25"/>
    <n v="115394.25"/>
    <n v="0"/>
    <d v="2009-05-13T10:01:52"/>
    <s v="Nie"/>
    <n v="135757.94"/>
    <n v="135757.94"/>
    <n v="135757.94"/>
    <n v="0"/>
    <n v="135757.94"/>
    <n v="115394.25"/>
    <n v="115394.25"/>
    <n v="0"/>
    <s v="RPSL.IZ.UMWSL_-D03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41/08-01"/>
    <d v="2009-04-06T00:00:00"/>
    <d v="2009-03-08T00:00:00"/>
    <d v="2009-04-24T00:00:00"/>
    <d v="2009-05-04T00:00:00"/>
    <n v="21960"/>
    <n v="21960"/>
    <n v="21960"/>
    <n v="0"/>
    <n v="21960"/>
    <n v="18666"/>
    <n v="18666"/>
    <n v="0"/>
    <d v="2009-05-08T12:39:03"/>
    <s v="Nie"/>
    <n v="21960"/>
    <n v="21960"/>
    <n v="21960"/>
    <n v="0"/>
    <n v="21960"/>
    <n v="18666"/>
    <n v="18666"/>
    <n v="0"/>
    <s v="RPSL.IZ.UMWSL_-D03/09-00"/>
    <s v="Zatwierdzona"/>
    <s v="Urząd Marszałkowski Województwa Śląskiego"/>
    <d v="2008-12-08T00:00:00"/>
    <s v="NULL"/>
    <s v="RPSL.02.02.00-00-041/08-00"/>
    <n v="241078.1"/>
    <n v="241078.1"/>
    <n v="204916.38"/>
    <n v="204916.38"/>
    <n v="85"/>
    <s v="Wdrożenie elektronicznych usług publicznych w gminie Włodowice"/>
    <s v="Gmina Włodowice"/>
  </r>
  <r>
    <x v="4"/>
    <s v="RPSL.03.02.02-00-001/08-01"/>
    <d v="2009-04-02T00:00:00"/>
    <d v="2009-01-30T00:00:00"/>
    <d v="2009-04-28T00:00:00"/>
    <d v="2009-05-11T00:00:00"/>
    <n v="27989854.399999999"/>
    <n v="22942503.600000001"/>
    <n v="22942503.600000001"/>
    <n v="0"/>
    <n v="22942503.600000001"/>
    <n v="13733382.65"/>
    <n v="13733382.65"/>
    <n v="0"/>
    <d v="2009-04-28T14:52:03"/>
    <s v="Nie"/>
    <n v="27989854.399999999"/>
    <n v="22942503.600000001"/>
    <n v="22942503.600000001"/>
    <n v="0"/>
    <n v="22942503.600000001"/>
    <n v="13733382.65"/>
    <n v="13733382.65"/>
    <n v="0"/>
    <s v="RPSL.IZ.UMWSL_-D03/09-00"/>
    <s v="Zatwierdzona"/>
    <s v="Urząd Marszałkowski Województwa Śląskiego"/>
    <d v="2009-03-16T00:00:00"/>
    <s v="NULL"/>
    <s v="RPSL.03.02.02-00-001/08-00"/>
    <n v="33892871.090000004"/>
    <n v="26226656.530000001"/>
    <n v="15699276.59"/>
    <n v="15699276.59"/>
    <n v="59.86"/>
    <s v="Budowa wielofunkcyjnej hali widowiskowo - sportowej w Cieszynie"/>
    <s v="Gmina Cieszyn"/>
  </r>
  <r>
    <x v="4"/>
    <s v="RPSL.03.04.00-00-007/08-01"/>
    <d v="2009-03-05T00:00:00"/>
    <d v="2009-02-28T00:00:00"/>
    <d v="2009-04-08T00:00:00"/>
    <d v="2009-04-16T00:00:00"/>
    <n v="31420.14"/>
    <n v="31420.14"/>
    <n v="31420.14"/>
    <n v="0"/>
    <n v="31420.14"/>
    <n v="26707.119999999999"/>
    <n v="26707.119999999999"/>
    <n v="0"/>
    <d v="2009-04-20T12:08:14"/>
    <s v="Nie"/>
    <n v="31420.14"/>
    <n v="31420.14"/>
    <n v="31420.14"/>
    <n v="0"/>
    <n v="31420.14"/>
    <n v="26707.119999999999"/>
    <n v="26707.119999999999"/>
    <n v="0"/>
    <s v="RPSL.IZ.UMWSL_-D03/09-00"/>
    <s v="Zatwierdzona"/>
    <s v="Urząd Marszałkowski Województwa Śląskiego"/>
    <d v="2009-04-06T00:00:00"/>
    <s v="NULL"/>
    <s v="RPSL.03.04.00-00-007/08-01"/>
    <n v="296648.14"/>
    <n v="296648.14"/>
    <n v="252150.91"/>
    <n v="252150.91"/>
    <n v="85"/>
    <s v="Program rozwoju i promocji markowych produktów turystycznych Powiatu Bielskiego"/>
    <s v="Powiat Bielski"/>
  </r>
  <r>
    <x v="0"/>
    <s v="RPSL.10.01.00-00-004/08-01"/>
    <d v="2008-11-10T00:00:00"/>
    <d v="2008-10-10T00:00:00"/>
    <d v="2009-05-05T00:00:00"/>
    <d v="2009-05-05T00:00:00"/>
    <n v="730310.86"/>
    <n v="730310.86"/>
    <n v="730310.86"/>
    <n v="0"/>
    <n v="730310.86"/>
    <n v="730310.86"/>
    <n v="730310.86"/>
    <n v="0"/>
    <d v="2009-05-07T11:00:09"/>
    <s v="Nie"/>
    <n v="730310.86"/>
    <n v="730310.86"/>
    <n v="730310.86"/>
    <n v="0"/>
    <n v="730310.86"/>
    <n v="730310.86"/>
    <n v="730310.86"/>
    <n v="0"/>
    <s v="RPSL.IZ.UMWSL_-D03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3"/>
    <s v="RPSL.02.02.00-00-001/08-01"/>
    <d v="2009-03-17T00:00:00"/>
    <d v="2009-03-16T00:00:00"/>
    <d v="2009-06-04T00:00:00"/>
    <d v="2009-06-17T00:00:00"/>
    <n v="34160"/>
    <n v="34160"/>
    <n v="34160"/>
    <n v="0"/>
    <n v="34160"/>
    <n v="29036"/>
    <n v="29036"/>
    <n v="0"/>
    <d v="2009-06-04T13:04:02"/>
    <s v="Nie"/>
    <n v="34160"/>
    <n v="34160"/>
    <n v="34160"/>
    <n v="0"/>
    <n v="34160"/>
    <n v="29036"/>
    <n v="29036"/>
    <n v="0"/>
    <s v="RPSL.IZ.UMWSL_-D04/09-00"/>
    <s v="Zatwierdzona"/>
    <s v="Urząd Marszałkowski Województwa Śląskiego"/>
    <d v="2008-12-23T00:00:00"/>
    <s v="NULL"/>
    <s v="RPSL.02.02.00-00-001/08-00"/>
    <n v="364780"/>
    <n v="364780"/>
    <n v="310063"/>
    <n v="310063"/>
    <n v="85"/>
    <s v="Rozwój elektronicznych usług publicznych w Mieście Bieruniu"/>
    <s v="Gmina Bieruń"/>
  </r>
  <r>
    <x v="3"/>
    <s v="RPSL.02.02.00-00-007/08-01"/>
    <d v="2009-03-31T00:00:00"/>
    <d v="2009-03-30T00:00:00"/>
    <d v="2009-06-23T00:00:00"/>
    <d v="2009-07-14T00:00:00"/>
    <n v="150548"/>
    <n v="150548"/>
    <n v="150548"/>
    <n v="0"/>
    <n v="150548"/>
    <n v="127965.8"/>
    <n v="127965.8"/>
    <n v="0"/>
    <d v="2009-06-24T12:45:34"/>
    <s v="Nie"/>
    <n v="150548"/>
    <n v="150548"/>
    <n v="150548"/>
    <n v="0"/>
    <n v="150548"/>
    <n v="127965.8"/>
    <n v="127965.8"/>
    <n v="0"/>
    <s v="RPSL.IZ.UMWSL_-D04/09-00"/>
    <s v="Zatwierdzona"/>
    <s v="Urząd Marszałkowski Województwa Śląskiego"/>
    <d v="2008-12-30T00:00:00"/>
    <s v="NULL"/>
    <s v="RPSL.02.02.00-00-007/08-00"/>
    <n v="1132500"/>
    <n v="1132500"/>
    <n v="962625"/>
    <n v="962625"/>
    <n v="85"/>
    <s v="Spr@wny urząd - Budowa zintegrowanego systemu zarządzania, kolejnym krokiem w rozwoju elektronicznych usług publicznych w Gminie Knurów"/>
    <s v="Gmina Miasta Knurów"/>
  </r>
  <r>
    <x v="3"/>
    <s v="RPSL.02.02.00-00-010/08-01"/>
    <d v="2009-04-17T00:00:00"/>
    <d v="2009-03-10T00:00:00"/>
    <d v="2009-06-04T00:00:00"/>
    <d v="2009-06-22T00:00:00"/>
    <n v="24663"/>
    <n v="24663"/>
    <n v="24663"/>
    <n v="0"/>
    <n v="24663"/>
    <n v="20963.55"/>
    <n v="20963.55"/>
    <n v="0"/>
    <d v="2009-06-10T12:59:25"/>
    <s v="Nie"/>
    <n v="24663"/>
    <n v="24663"/>
    <n v="24663"/>
    <n v="0"/>
    <n v="24663"/>
    <n v="20963.55"/>
    <n v="20963.55"/>
    <n v="0"/>
    <s v="RPSL.IZ.UMWSL_-D04/09-00"/>
    <s v="Zatwierdzona"/>
    <s v="Urząd Marszałkowski Województwa Śląskiego"/>
    <d v="2009-01-02T00:00:00"/>
    <s v="NULL"/>
    <s v="RPSL.02.02.00-00-010/08-00"/>
    <n v="344833"/>
    <n v="344833"/>
    <n v="293108.05"/>
    <n v="293108.05"/>
    <n v="85"/>
    <s v="Rozwój elektronicznych usług publicznych w UM Racibórz"/>
    <s v="Miasto Racibórz"/>
  </r>
  <r>
    <x v="3"/>
    <s v="RPSL.02.02.00-00-011/08-01"/>
    <d v="2009-04-17T00:00:00"/>
    <d v="2009-03-10T00:00:00"/>
    <d v="2009-06-04T00:00:00"/>
    <d v="2009-06-17T00:00:00"/>
    <n v="41612"/>
    <n v="41612"/>
    <n v="41612"/>
    <n v="0"/>
    <n v="41612"/>
    <n v="35370.200000000004"/>
    <n v="35370.200000000004"/>
    <n v="0"/>
    <d v="2009-06-23T12:46:23"/>
    <s v="Nie"/>
    <n v="41612"/>
    <n v="41612"/>
    <n v="41612"/>
    <n v="0"/>
    <n v="41612"/>
    <n v="35370.200000000004"/>
    <n v="35370.200000000004"/>
    <n v="0"/>
    <s v="RPSL.IZ.UMWSL_-D04/09-00"/>
    <s v="Zatwierdzona"/>
    <s v="Urząd Marszałkowski Województwa Śląskiego"/>
    <d v="2009-06-15T00:00:00"/>
    <s v="NULL"/>
    <s v="RPSL.02.02.00-00-011/08-01"/>
    <n v="1518070"/>
    <n v="1499868"/>
    <n v="1274887.8"/>
    <n v="1274887.8"/>
    <n v="85"/>
    <s v="Elektroniczny System Informacji Miejskiej"/>
    <s v="Miasto Racibórz"/>
  </r>
  <r>
    <x v="3"/>
    <s v="RPSL.02.02.00-00-012/08-01"/>
    <d v="2009-03-24T00:00:00"/>
    <d v="2009-03-24T00:00:00"/>
    <d v="2009-06-03T00:00:00"/>
    <d v="2009-06-17T00:00:00"/>
    <n v="23790"/>
    <n v="23788.78"/>
    <n v="23788.78"/>
    <n v="0"/>
    <n v="23788.78"/>
    <n v="20220.46"/>
    <n v="20220.46"/>
    <n v="0"/>
    <d v="2009-06-03T12:32:26"/>
    <s v="Nie"/>
    <n v="23790"/>
    <n v="23788.78"/>
    <n v="23788.78"/>
    <n v="0"/>
    <n v="23788.78"/>
    <n v="20220.46"/>
    <n v="20220.46"/>
    <n v="0"/>
    <s v="RPSL.IZ.UMWSL_-D04/09-00"/>
    <s v="Zatwierdzona"/>
    <s v="Urząd Marszałkowski Województwa Śląskiego"/>
    <d v="2008-12-24T00:00:00"/>
    <s v="NULL"/>
    <s v="RPSL.02.02.00-00-012/08-00"/>
    <n v="891695.54"/>
    <n v="891695.54"/>
    <n v="757941.20000000007"/>
    <n v="757941.20000000007"/>
    <n v="85"/>
    <s v="Internetowa Platforma Usług Publicznych e-Urząd w Świętochłowicach"/>
    <s v="Miasto Świętochłowice"/>
  </r>
  <r>
    <x v="3"/>
    <s v="RPSL.02.02.00-00-025/08-01"/>
    <d v="2009-05-13T00:00:00"/>
    <d v="2009-03-20T00:00:00"/>
    <d v="2009-06-09T00:00:00"/>
    <d v="2009-06-24T00:00:00"/>
    <n v="67595.14"/>
    <n v="67595.14"/>
    <n v="67595.14"/>
    <n v="0"/>
    <n v="67595.14"/>
    <n v="57455.87"/>
    <n v="57455.87"/>
    <n v="0"/>
    <d v="2009-06-09T11:23:19"/>
    <s v="Nie"/>
    <n v="67595.14"/>
    <n v="67595.14"/>
    <n v="67595.14"/>
    <n v="0"/>
    <n v="67595.14"/>
    <n v="57455.87"/>
    <n v="57455.87"/>
    <n v="0"/>
    <s v="RPSL.IZ.UMWSL_-D04/09-00"/>
    <s v="Zatwierdzona"/>
    <s v="Urząd Marszałkowski Województwa Śląskiego"/>
    <d v="2008-12-24T00:00:00"/>
    <s v="NULL"/>
    <s v="RPSL.02.02.00-00-025/08-00"/>
    <n v="1058954.5900000001"/>
    <n v="1058954.5900000001"/>
    <n v="900111.4"/>
    <n v="900111.4"/>
    <n v="85"/>
    <s v="E – URZĄD – elektroniczny system usług publicznych w Gminie Radziechowy – Wieprz"/>
    <s v="Gmina Radziechowy - Wieprz"/>
  </r>
  <r>
    <x v="3"/>
    <s v="RPSL.02.02.00-00-027/08-01"/>
    <d v="2009-04-22T00:00:00"/>
    <d v="2009-03-16T00:00:00"/>
    <d v="2009-05-28T00:00:00"/>
    <d v="2009-06-08T00:00:00"/>
    <n v="31110"/>
    <n v="31110"/>
    <n v="31110"/>
    <n v="0"/>
    <n v="31110"/>
    <n v="26443.5"/>
    <n v="26443.5"/>
    <n v="0"/>
    <d v="2009-06-01T09:34:29"/>
    <s v="Nie"/>
    <n v="31110"/>
    <n v="31110"/>
    <n v="31110"/>
    <n v="0"/>
    <n v="31110"/>
    <n v="26443.5"/>
    <n v="26443.5"/>
    <n v="0"/>
    <s v="RPSL.IZ.UMWSL_-D04/09-00"/>
    <s v="Zatwierdzona"/>
    <s v="Urząd Marszałkowski Województwa Śląskiego"/>
    <d v="2008-12-16T00:00:00"/>
    <s v="NULL"/>
    <s v="RPSL.02.02.00-00-027/08-00"/>
    <n v="525942"/>
    <n v="525942"/>
    <n v="447050.7"/>
    <n v="447050.7"/>
    <n v="85"/>
    <s v="Nowoczesna E-administracja w Gminie Pilica"/>
    <s v="Gmina Pilica"/>
  </r>
  <r>
    <x v="4"/>
    <s v="RPSL.03.04.00-00-001/08-01"/>
    <d v="2009-05-13T00:00:00"/>
    <d v="2009-03-31T00:00:00"/>
    <d v="2009-06-15T00:00:00"/>
    <d v="2009-06-22T00:00:00"/>
    <n v="993.32"/>
    <n v="993.32"/>
    <n v="993.32"/>
    <n v="0"/>
    <n v="993.32"/>
    <n v="844.32"/>
    <n v="844.32"/>
    <n v="0"/>
    <d v="2009-06-26T10:43:33"/>
    <s v="Nie"/>
    <n v="993.32"/>
    <n v="993.32"/>
    <n v="993.32"/>
    <n v="0"/>
    <n v="993.32"/>
    <n v="844.32"/>
    <n v="844.32"/>
    <n v="0"/>
    <s v="RPSL.IZ.UMWSL_-D04/09-00"/>
    <s v="Zatwierdzona"/>
    <s v="Urząd Marszałkowski Województwa Śląskiego"/>
    <d v="2009-02-06T00:00:00"/>
    <s v="NULL"/>
    <s v="RPSL.03.04.00-00-001/08-00"/>
    <n v="80000"/>
    <n v="80000"/>
    <n v="68000"/>
    <n v="68000"/>
    <n v="85"/>
    <s v="KonferTur - promocja turystyczna kluczem do wzrostu rozpoznawalności powiatu gliwickiego"/>
    <s v="Powiat Gliwicki"/>
  </r>
  <r>
    <x v="4"/>
    <s v="RPSL.03.04.00-00-005/08-01"/>
    <d v="2009-05-15T00:00:00"/>
    <d v="2008-12-31T00:00:00"/>
    <d v="2009-06-23T00:00:00"/>
    <d v="2009-06-26T00:00:00"/>
    <n v="123198"/>
    <n v="123198"/>
    <n v="123198"/>
    <n v="0"/>
    <n v="123198"/>
    <n v="82542.66"/>
    <n v="82542.66"/>
    <n v="0"/>
    <d v="2009-06-23T11:05:15"/>
    <s v="Nie"/>
    <n v="123198"/>
    <n v="123198"/>
    <n v="123198"/>
    <n v="0"/>
    <n v="123198"/>
    <n v="82542.66"/>
    <n v="82542.66"/>
    <n v="0"/>
    <s v="RPSL.IZ.UMWSL_-D04/09-00"/>
    <s v="Zatwierdzona"/>
    <s v="Urząd Marszałkowski Województwa Śląskiego"/>
    <d v="2009-01-07T00:00:00"/>
    <s v="NULL"/>
    <s v="RPSL.03.04.00-00-005/08-00"/>
    <n v="899996.37"/>
    <n v="899996.37"/>
    <n v="602997.57000000007"/>
    <n v="602997.57000000007"/>
    <n v="67"/>
    <s v="Przeprowadzenie kampanii promocyjnej produktu turystyki biznesowej Katowic"/>
    <s v="Miasto Katowice"/>
  </r>
  <r>
    <x v="4"/>
    <s v="RPSL.03.04.00-00-007/08-02"/>
    <d v="2009-05-21T00:00:00"/>
    <d v="2009-05-20T00:00:00"/>
    <d v="2009-06-10T00:00:00"/>
    <d v="2009-06-22T00:00:00"/>
    <n v="50996"/>
    <n v="50996"/>
    <n v="50996"/>
    <n v="0"/>
    <n v="50996"/>
    <n v="43346.6"/>
    <n v="43346.6"/>
    <n v="0"/>
    <d v="2009-06-10T11:47:50"/>
    <s v="Nie"/>
    <n v="82416.14"/>
    <n v="82416.14"/>
    <n v="82416.14"/>
    <n v="0"/>
    <n v="82416.14"/>
    <n v="70053.72"/>
    <n v="70053.72"/>
    <n v="0"/>
    <s v="RPSL.IZ.UMWSL_-D04/09-00"/>
    <s v="Zatwierdzona"/>
    <s v="Urząd Marszałkowski Województwa Śląskiego"/>
    <d v="2009-04-06T00:00:00"/>
    <s v="NULL"/>
    <s v="RPSL.03.04.00-00-007/08-01"/>
    <n v="296648.14"/>
    <n v="296648.14"/>
    <n v="252150.91"/>
    <n v="252150.91"/>
    <n v="85"/>
    <s v="Program rozwoju i promocji markowych produktów turystycznych Powiatu Bielskiego"/>
    <s v="Powiat Bielski"/>
  </r>
  <r>
    <x v="4"/>
    <s v="RPSL.03.04.00-00-012/08-01"/>
    <d v="2009-03-30T00:00:00"/>
    <d v="2009-03-23T00:00:00"/>
    <d v="2009-06-04T00:00:00"/>
    <d v="2009-06-22T00:00:00"/>
    <n v="77682.7"/>
    <n v="77682.7"/>
    <n v="77682.7"/>
    <n v="0"/>
    <n v="77682.7"/>
    <n v="66030.290000000008"/>
    <n v="66030.290000000008"/>
    <n v="0"/>
    <d v="2009-06-10T09:30:56"/>
    <s v="Nie"/>
    <n v="77682.7"/>
    <n v="77682.7"/>
    <n v="77682.7"/>
    <n v="0"/>
    <n v="77682.7"/>
    <n v="66030.290000000008"/>
    <n v="66030.290000000008"/>
    <n v="0"/>
    <s v="RPSL.IZ.UMWSL_-D04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4"/>
    <s v="RPSL.03.04.00-00-013/08-02"/>
    <d v="2009-04-09T00:00:00"/>
    <d v="2009-03-30T00:00:00"/>
    <d v="2009-06-09T00:00:00"/>
    <d v="2009-06-22T00:00:00"/>
    <n v="22795.3"/>
    <n v="22795.3"/>
    <n v="22795.3"/>
    <n v="0"/>
    <n v="22795.3"/>
    <n v="19376.010000000002"/>
    <n v="19376.010000000002"/>
    <n v="0"/>
    <d v="2009-06-09T14:29:17"/>
    <s v="Nie"/>
    <n v="22795.3"/>
    <n v="22795.3"/>
    <n v="22795.3"/>
    <n v="0"/>
    <n v="22795.3"/>
    <n v="19376.010000000002"/>
    <n v="19376.010000000002"/>
    <n v="0"/>
    <s v="RPSL.IZ.UMWSL_-D04/09-00"/>
    <s v="Zatwierdzona"/>
    <s v="Urząd Marszałkowski Województwa Śląskiego"/>
    <d v="2008-12-30T00:00:00"/>
    <s v="NULL"/>
    <s v="RPSL.03.04.00-00-013/08-00"/>
    <n v="233227.4"/>
    <n v="233227.4"/>
    <n v="198243.29"/>
    <n v="198243.29"/>
    <n v="85"/>
    <s v="W sercu Jury - Powiat Zawierciański zaprasza"/>
    <s v="Starostwo Powiatowe w Zawierciu"/>
  </r>
  <r>
    <x v="1"/>
    <s v="RPSL.06.01.00-00-001/08-03"/>
    <d v="2009-02-10T00:00:00"/>
    <d v="2009-02-10T00:00:00"/>
    <d v="2009-06-04T00:00:00"/>
    <d v="2009-06-09T00:00:00"/>
    <n v="19213.07"/>
    <n v="19213.07"/>
    <n v="19213.07"/>
    <n v="0"/>
    <n v="19213.07"/>
    <n v="12774.77"/>
    <n v="12774.77"/>
    <n v="0"/>
    <d v="2009-06-04T13:31:27"/>
    <s v="Nie"/>
    <n v="110850.87"/>
    <n v="110850.87"/>
    <n v="110850.87"/>
    <n v="0"/>
    <n v="110850.87"/>
    <n v="73704.740000000005"/>
    <n v="73704.740000000005"/>
    <n v="0"/>
    <s v="RPSL.IZ.UMWSL_-D04/09-00"/>
    <s v="Zatwierdzona"/>
    <s v="Urząd Marszałkowski Województwa Śląskiego"/>
    <d v="2008-07-08T00:00:00"/>
    <s v="NULL"/>
    <s v="RPSL.06.01.00-00-001/08-00"/>
    <n v="79453600"/>
    <n v="79453600"/>
    <n v="52828698.640000001"/>
    <n v="52828698.640000001"/>
    <n v="66.489999999999995"/>
    <s v="Centrum Informacji Naukowej i Biblioteka Akademicka"/>
    <s v="Uniwersytet Śląski w Katowicach"/>
  </r>
  <r>
    <x v="2"/>
    <s v="RPSL.07.01.01-00-002/08-03"/>
    <d v="2009-04-17T00:00:00"/>
    <d v="2008-12-31T00:00:00"/>
    <d v="2009-06-05T00:00:00"/>
    <d v="2009-06-22T00:00:00"/>
    <n v="70663"/>
    <n v="70663"/>
    <n v="70663"/>
    <n v="0"/>
    <n v="70663"/>
    <n v="41818.36"/>
    <n v="41818.36"/>
    <n v="0"/>
    <d v="2009-06-23T14:44:30"/>
    <s v="Nie"/>
    <n v="207322.5"/>
    <n v="207322.5"/>
    <n v="207322.5"/>
    <n v="0"/>
    <n v="207322.5"/>
    <n v="122693.45"/>
    <n v="122693.45"/>
    <n v="0"/>
    <s v="RPSL.IZ.UMWSL_-D04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0"/>
    <s v="RPSL.10.01.00-00-004/08-02"/>
    <d v="2008-12-10T00:00:00"/>
    <d v="2008-11-30T00:00:00"/>
    <d v="2009-06-15T00:00:00"/>
    <d v="2009-06-15T00:00:00"/>
    <n v="46056.72"/>
    <n v="46056.72"/>
    <n v="46056.72"/>
    <n v="0"/>
    <n v="46056.72"/>
    <n v="46056.72"/>
    <n v="46056.72"/>
    <n v="0"/>
    <d v="2009-06-16T09:40:59"/>
    <s v="Nie"/>
    <n v="776367.58"/>
    <n v="776367.58"/>
    <n v="776367.58"/>
    <n v="0"/>
    <n v="776367.58"/>
    <n v="776367.58"/>
    <n v="776367.58"/>
    <n v="0"/>
    <s v="RPSL.IZ.UMWSL_-D04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0"/>
    <s v="RPSL.10.01.00-00-005/08-04"/>
    <d v="2009-04-30T00:00:00"/>
    <d v="2009-02-27T00:00:00"/>
    <d v="2009-06-03T00:00:00"/>
    <d v="2009-06-03T00:00:00"/>
    <n v="842636.18"/>
    <n v="842636.18"/>
    <n v="842494.68"/>
    <n v="0"/>
    <n v="842494.68"/>
    <n v="842494.68"/>
    <n v="842494.68"/>
    <n v="141.5"/>
    <d v="2009-06-04T13:21:53"/>
    <s v="Nie"/>
    <n v="842636.18"/>
    <n v="842494.68"/>
    <n v="842636.18"/>
    <n v="0"/>
    <n v="842494.68"/>
    <n v="842494.68"/>
    <n v="842494.68"/>
    <n v="141.5"/>
    <s v="RPSL.IZ.UMWSL_-D04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11"/>
    <d v="2009-06-24T00:00:00"/>
    <d v="2009-06-23T00:00:00"/>
    <d v="2009-06-26T00:00:00"/>
    <d v="2009-06-26T00:00:00"/>
    <n v="97190.080000000002"/>
    <n v="97190.080000000002"/>
    <n v="97190.080000000002"/>
    <n v="0"/>
    <n v="97190.080000000002"/>
    <n v="97190.080000000002"/>
    <n v="97190.080000000002"/>
    <n v="0"/>
    <d v="2009-06-29T10:19:34"/>
    <s v="Nie"/>
    <n v="939826.26"/>
    <n v="939684.76"/>
    <n v="939826.26"/>
    <n v="0"/>
    <n v="939684.76"/>
    <n v="939684.76"/>
    <n v="939684.76"/>
    <n v="141.5"/>
    <s v="RPSL.IZ.UMWSL_-D04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2.00-00-002/08-02"/>
    <d v="2008-11-05T00:00:00"/>
    <d v="2008-09-30T00:00:00"/>
    <d v="2009-02-04T00:00:00"/>
    <d v="2009-02-04T00:00:00"/>
    <n v="209377.99"/>
    <n v="209377.99"/>
    <n v="209377.99"/>
    <n v="0"/>
    <n v="209377.99"/>
    <n v="209377.99"/>
    <n v="209377.99"/>
    <n v="0"/>
    <d v="2009-02-05T08:16:15"/>
    <s v="Nie"/>
    <n v="427264.85000000003"/>
    <n v="427264.85000000003"/>
    <n v="427264.85000000003"/>
    <n v="0"/>
    <n v="427264.85000000003"/>
    <n v="427264.85000000003"/>
    <n v="427264.85000000003"/>
    <n v="0"/>
    <s v="RPSL.IZ.UMWSL_-D04/09-00"/>
    <s v="Zatwierdzona"/>
    <s v="Urząd Marszałkowski Województwa Śląskiego"/>
    <d v="2008-07-01T00:00:00"/>
    <s v="NULL"/>
    <s v="RPSL.10.02.00-00-002/08-00"/>
    <n v="2007099"/>
    <n v="2007099"/>
    <n v="2007099"/>
    <n v="2007099"/>
    <n v="100"/>
    <s v="Roczny Plan Działań na rok 2008 w ramach Działania 10.2 Działania informacyjne i promocyjne. "/>
    <s v="Województwo Śląskie"/>
  </r>
  <r>
    <x v="0"/>
    <s v="RPSL.10.02.00-00-002/08-03"/>
    <d v="2008-12-29T00:00:00"/>
    <d v="2008-11-28T00:00:00"/>
    <d v="2009-03-12T00:00:00"/>
    <d v="2009-03-12T00:00:00"/>
    <n v="301785.97000000003"/>
    <n v="301785.97000000003"/>
    <n v="301785.97000000003"/>
    <n v="0"/>
    <n v="301785.97000000003"/>
    <n v="301785.97000000003"/>
    <n v="301785.97000000003"/>
    <n v="0"/>
    <d v="2009-03-13T12:32:15"/>
    <s v="Nie"/>
    <n v="729050.82000000007"/>
    <n v="729050.82000000007"/>
    <n v="729050.82000000007"/>
    <n v="0"/>
    <n v="729050.82000000007"/>
    <n v="729050.82000000007"/>
    <n v="729050.82000000007"/>
    <n v="0"/>
    <s v="RPSL.IZ.UMWSL_-D04/09-00"/>
    <s v="Zatwierdzona"/>
    <s v="Urząd Marszałkowski Województwa Śląskiego"/>
    <d v="2009-02-12T00:00:00"/>
    <s v="NULL"/>
    <s v="RPSL.10.02.00-00-002/08-01"/>
    <n v="979521.64"/>
    <n v="979521.64"/>
    <n v="979521.64"/>
    <n v="979521.64"/>
    <n v="100"/>
    <s v="Roczny Plan Działań na rok 2008 w ramach Działania 10.2 Działania informacyjne i promocyjne. "/>
    <s v="Województwo Śląskie"/>
  </r>
  <r>
    <x v="0"/>
    <s v="RPSL.10.02.00-00-004/08-04"/>
    <d v="2009-05-07T00:00:00"/>
    <d v="2009-02-27T00:00:00"/>
    <d v="2009-05-26T00:00:00"/>
    <d v="2009-05-26T00:00:00"/>
    <n v="38080.81"/>
    <n v="38080.81"/>
    <n v="38080.81"/>
    <n v="0"/>
    <n v="38080.81"/>
    <n v="38080.81"/>
    <n v="38080.81"/>
    <n v="0"/>
    <d v="2009-05-27T11:17:45"/>
    <s v="Nie"/>
    <n v="42613.05"/>
    <n v="42613.05"/>
    <n v="42613.05"/>
    <n v="0"/>
    <n v="42613.05"/>
    <n v="42613.05"/>
    <n v="42613.05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06"/>
    <d v="2009-04-20T00:00:00"/>
    <d v="2009-03-31T00:00:00"/>
    <d v="2009-05-21T00:00:00"/>
    <d v="2009-05-21T00:00:00"/>
    <n v="4532.24"/>
    <n v="4532.24"/>
    <n v="4532.24"/>
    <n v="0"/>
    <n v="4532.24"/>
    <n v="4532.24"/>
    <n v="4532.24"/>
    <n v="0"/>
    <d v="2009-05-22T10:00:29"/>
    <s v="Nie"/>
    <n v="4532.24"/>
    <n v="4532.24"/>
    <n v="4532.24"/>
    <n v="0"/>
    <n v="4532.24"/>
    <n v="4532.24"/>
    <n v="4532.24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11"/>
    <d v="2009-06-23T00:00:00"/>
    <d v="2009-06-01T00:00:00"/>
    <d v="2009-06-25T00:00:00"/>
    <d v="2009-06-25T00:00:00"/>
    <n v="33916"/>
    <n v="33916"/>
    <n v="33916"/>
    <n v="0"/>
    <n v="33916"/>
    <n v="33916"/>
    <n v="33916"/>
    <n v="0"/>
    <d v="2009-06-25T15:11:06"/>
    <s v="Nie"/>
    <n v="76529.05"/>
    <n v="76529.05"/>
    <n v="76529.05"/>
    <n v="0"/>
    <n v="76529.05"/>
    <n v="76529.05"/>
    <n v="76529.05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5/08-01"/>
    <d v="2009-05-22T00:00:00"/>
    <d v="2009-03-31T00:00:00"/>
    <d v="2009-06-22T00:00:00"/>
    <d v="2009-06-22T00:00:00"/>
    <n v="11954.75"/>
    <n v="11954.75"/>
    <n v="11954.75"/>
    <n v="0"/>
    <n v="11954.75"/>
    <n v="11954.75"/>
    <n v="11954.75"/>
    <n v="0"/>
    <d v="2009-06-23T09:37:19"/>
    <s v="Nie"/>
    <n v="11954.75"/>
    <n v="11954.75"/>
    <n v="11954.75"/>
    <n v="0"/>
    <n v="11954.75"/>
    <n v="11954.75"/>
    <n v="11954.75"/>
    <n v="0"/>
    <s v="RPSL.IZ.UMWSL_-D04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20/08-01"/>
    <d v="2009-05-26T00:00:00"/>
    <d v="2009-03-16T00:00:00"/>
    <d v="2009-07-09T00:00:00"/>
    <d v="2009-07-20T00:00:00"/>
    <n v="50532.43"/>
    <n v="50134.71"/>
    <n v="50134.71"/>
    <n v="0"/>
    <n v="50134.71"/>
    <n v="42614.5"/>
    <n v="42614.5"/>
    <n v="0"/>
    <d v="2009-07-09T12:29:09"/>
    <s v="Nie"/>
    <n v="50532.43"/>
    <n v="50134.71"/>
    <n v="50134.71"/>
    <n v="0"/>
    <n v="50134.71"/>
    <n v="42614.5"/>
    <n v="42614.5"/>
    <n v="0"/>
    <s v="RPSL.IZ.UMWSL_-D05/09-00"/>
    <s v="Zatwierdzona"/>
    <s v="Urząd Marszałkowski Województwa Śląskiego"/>
    <d v="2008-12-24T00:00:00"/>
    <s v="NULL"/>
    <s v="RPSL.02.02.00-00-020/08-00"/>
    <n v="432165.2"/>
    <n v="432165.2"/>
    <n v="367340.42"/>
    <n v="367340.42"/>
    <n v="85"/>
    <s v="e-Urząd w Gminie Wilamowice"/>
    <s v="Gmina Wilamowice"/>
  </r>
  <r>
    <x v="3"/>
    <s v="RPSL.02.02.00-00-026/08-02"/>
    <d v="2009-04-15T00:00:00"/>
    <d v="2009-04-03T00:00:00"/>
    <d v="2009-07-17T00:00:00"/>
    <d v="2009-07-23T00:00:00"/>
    <n v="40594.5"/>
    <n v="40594.5"/>
    <n v="40594.5"/>
    <n v="0"/>
    <n v="40594.5"/>
    <n v="34505.32"/>
    <n v="34505.32"/>
    <n v="0"/>
    <d v="2009-07-20T08:27:01"/>
    <s v="Nie"/>
    <n v="40594.5"/>
    <n v="40594.5"/>
    <n v="40594.5"/>
    <n v="0"/>
    <n v="40594.5"/>
    <n v="34505.32"/>
    <n v="34505.32"/>
    <n v="0"/>
    <s v="RPSL.IZ.UMWSL_-D05/09-00"/>
    <s v="Zatwierdzona"/>
    <s v="Urząd Marszałkowski Województwa Śląskiego"/>
    <d v="2008-12-03T00:00:00"/>
    <s v="NULL"/>
    <s v="RPSL.02.02.00-00-026/08-00"/>
    <n v="758807.35"/>
    <n v="758807.35"/>
    <n v="644986.24"/>
    <n v="644986.24"/>
    <n v="85"/>
    <s v="&quot;Wdrożenie zintegrowanego Systemu Komunikacji Publicznej w gminie Porąbka&quot;"/>
    <s v="Gmina Porąbka"/>
  </r>
  <r>
    <x v="3"/>
    <s v="RPSL.02.02.00-00-046/08-01"/>
    <d v="2009-05-28T00:00:00"/>
    <d v="2009-02-28T00:00:00"/>
    <d v="2009-06-25T00:00:00"/>
    <d v="2009-06-30T00:00:00"/>
    <n v="62185.48"/>
    <n v="62185.48"/>
    <n v="62185.48"/>
    <n v="0"/>
    <n v="62185.48"/>
    <n v="52857.65"/>
    <n v="52857.65"/>
    <n v="0"/>
    <d v="2009-07-03T15:07:11"/>
    <s v="Nie"/>
    <n v="62185.48"/>
    <n v="62185.48"/>
    <n v="62185.48"/>
    <n v="0"/>
    <n v="62185.48"/>
    <n v="52857.65"/>
    <n v="52857.65"/>
    <n v="0"/>
    <s v="RPSL.IZ.UMWSL_-D05/09-00"/>
    <s v="Zatwierdzona"/>
    <s v="Urząd Marszałkowski Województwa Śląskiego"/>
    <d v="2009-01-16T00:00:00"/>
    <s v="NULL"/>
    <s v="RPSL.02.02.00-00-046/08-00"/>
    <n v="1454918.32"/>
    <n v="1454918.32"/>
    <n v="1236680.57"/>
    <n v="1236680.57"/>
    <n v="85"/>
    <s v=" Wdrażanie rozwiązań społeczeństwa informacyjnego w Centrum Pediatrii w Sosnowcu - II etap"/>
    <s v="Centrum Pediatrii im.Jana Pawła II w Sosnowcu"/>
  </r>
  <r>
    <x v="4"/>
    <s v="RPSL.03.04.00-00-002/08-01"/>
    <d v="2009-06-09T00:00:00"/>
    <d v="2009-04-02T00:00:00"/>
    <d v="2009-07-09T00:00:00"/>
    <d v="2009-07-16T00:00:00"/>
    <n v="40260"/>
    <n v="40260"/>
    <n v="40260"/>
    <n v="0"/>
    <n v="40260"/>
    <n v="34221"/>
    <n v="34221"/>
    <n v="0"/>
    <d v="2009-07-09T13:22:21"/>
    <s v="Nie"/>
    <n v="40260"/>
    <n v="40260"/>
    <n v="40260"/>
    <n v="0"/>
    <n v="40260"/>
    <n v="34221"/>
    <n v="34221"/>
    <n v="0"/>
    <s v="RPSL.IZ.UMWSL_-D05/09-00"/>
    <s v="Zatwierdzona"/>
    <s v="Urząd Marszałkowski Województwa Śląskiego"/>
    <d v="2009-01-02T00:00:00"/>
    <s v="NULL"/>
    <s v="RPSL.03.04.00-00-002/08-00"/>
    <n v="397232"/>
    <n v="397232"/>
    <n v="337647.2"/>
    <n v="337647.2"/>
    <n v="85"/>
    <s v="Promocja walorów turystycznych Gminy Ślemień"/>
    <s v="Gmina Ślemień"/>
  </r>
  <r>
    <x v="4"/>
    <s v="RPSL.03.04.00-00-006/08-03"/>
    <d v="2009-07-16T00:00:00"/>
    <d v="2009-07-01T00:00:00"/>
    <d v="2009-07-28T00:00:00"/>
    <d v="2009-07-28T00:00:00"/>
    <n v="4528461.76"/>
    <n v="4528461.76"/>
    <n v="4528461.76"/>
    <n v="0"/>
    <n v="4528461.76"/>
    <n v="1811384.7000000002"/>
    <n v="1811384.7000000002"/>
    <n v="0"/>
    <d v="2009-07-29T12:45:42"/>
    <s v="Tak"/>
    <n v="4528461.76"/>
    <n v="4528461.76"/>
    <n v="4528461.76"/>
    <n v="0"/>
    <n v="4528461.76"/>
    <n v="1811384.7000000002"/>
    <n v="1811384.7000000002"/>
    <n v="0"/>
    <s v="RPSL.IZ.UMWSL_-D05/09-00"/>
    <s v="Zatwierdzona"/>
    <s v="Urząd Marszałkowski Województwa Śląskiego"/>
    <d v="2009-07-02T00:00:00"/>
    <s v="NULL"/>
    <s v="RPSL.03.04.00-00-006/08-01"/>
    <n v="4528461.76"/>
    <n v="4528461.76"/>
    <n v="1811384.7000000002"/>
    <n v="1811384.7000000002"/>
    <n v="40"/>
    <s v="Ogólnopolska kampania promocyjna województwa śląskiego"/>
    <s v="Województwo Śląskie"/>
  </r>
  <r>
    <x v="5"/>
    <s v="RPSL.04.01.00-00-116/08-01"/>
    <d v="2009-06-05T00:00:00"/>
    <d v="2009-06-05T00:00:00"/>
    <d v="2009-07-21T00:00:00"/>
    <d v="2009-07-31T00:00:00"/>
    <n v="287615"/>
    <n v="287615"/>
    <n v="287615"/>
    <n v="0"/>
    <n v="243034.67"/>
    <n v="243034.67"/>
    <n v="243034.67"/>
    <n v="0"/>
    <d v="2009-07-20T09:01:14"/>
    <s v="Nie"/>
    <n v="287615"/>
    <n v="287615"/>
    <n v="287615"/>
    <n v="0"/>
    <n v="243034.67"/>
    <n v="243034.67"/>
    <n v="243034.67"/>
    <n v="0"/>
    <s v="RPSL.IZ.UMWSL_-D05/09-00"/>
    <s v="Zatwierdzona"/>
    <s v="Urząd Marszałkowski Województwa Śląskiego"/>
    <d v="2009-04-01T00:00:00"/>
    <s v="NULL"/>
    <s v="RPSL.04.01.00-00-116/08-00"/>
    <n v="4956612.1500000004"/>
    <n v="4848385.7699999996"/>
    <n v="4096885.97"/>
    <n v="4096885.97"/>
    <n v="84.5"/>
    <s v="Kurtyna północna - wjazd na teren Klasztoru Ojców Paulinów na Jasnej Górze w Częstochowie W RAMACH PROJEKTU KLUCZOWGO Kompleksowa restauracja zabudowań Klasztoru Ojców Paulinów na Jasnej Górze"/>
    <s v="Klasztor Ojców Paulinów Jasna Góra"/>
  </r>
  <r>
    <x v="5"/>
    <s v="RPSL.04.01.00-00-118/08-01"/>
    <d v="2009-06-05T00:00:00"/>
    <d v="2009-04-19T00:00:00"/>
    <d v="2009-07-13T00:00:00"/>
    <d v="2009-07-16T00:00:00"/>
    <n v="3090071.97"/>
    <n v="3016371.29"/>
    <n v="3016371.29"/>
    <n v="0"/>
    <n v="2548833.7400000002"/>
    <n v="2548833.7400000002"/>
    <n v="2548833.7400000002"/>
    <n v="0"/>
    <d v="2009-07-14T10:38:30"/>
    <s v="Nie"/>
    <n v="3090071.97"/>
    <n v="3016371.29"/>
    <n v="3016371.29"/>
    <n v="0"/>
    <n v="2548833.7400000002"/>
    <n v="2548833.7400000002"/>
    <n v="2548833.7400000002"/>
    <n v="0"/>
    <s v="RPSL.IZ.UMWSL_-D05/09-00"/>
    <s v="Zatwierdzona"/>
    <s v="Urząd Marszałkowski Województwa Śląskiego"/>
    <d v="2009-03-16T00:00:00"/>
    <s v="NULL"/>
    <s v="RPSL.04.01.00-00-118/08-00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3.00-00-014/08-02"/>
    <d v="2009-06-24T00:00:00"/>
    <d v="2009-02-27T00:00:00"/>
    <d v="2009-06-25T00:00:00"/>
    <d v="2009-06-30T00:00:00"/>
    <n v="266299.99"/>
    <n v="266299.99"/>
    <n v="266299.99"/>
    <n v="0"/>
    <n v="226354.99"/>
    <n v="226354.99"/>
    <n v="226354.99"/>
    <n v="0"/>
    <d v="2009-07-14T08:16:22"/>
    <s v="Tak"/>
    <n v="266299.99"/>
    <n v="266299.99"/>
    <n v="266299.99"/>
    <n v="0"/>
    <n v="226354.99"/>
    <n v="226354.99"/>
    <n v="226354.99"/>
    <n v="0"/>
    <s v="RPSL.IZ.UMWSL_-D05/09-00"/>
    <s v="Zatwierdzona"/>
    <s v="Urząd Marszałkowski Województwa Śląskiego"/>
    <d v="2009-04-29T00:00:00"/>
    <s v="NULL"/>
    <s v="RPSL.04.03.00-00-014/08-01"/>
    <n v="266300"/>
    <n v="266300"/>
    <n v="226355"/>
    <n v="226355"/>
    <n v="85"/>
    <s v="Jubileusz 700-lecia Paulinów - Koncert Oratorium Leśniowskiego Siedem Pieśni Marii"/>
    <s v="Zakon Świętego Pawła Pierwszego Pustelnika. Klasztor w Leśniowie."/>
  </r>
  <r>
    <x v="6"/>
    <s v="RPSL.05.01.00-00-077/08-02"/>
    <d v="2009-06-24T00:00:00"/>
    <d v="2009-04-30T00:00:00"/>
    <d v="2009-06-25T00:00:00"/>
    <d v="2009-06-30T00:00:00"/>
    <n v="4340561.7"/>
    <n v="3561541.4"/>
    <n v="3561541.4"/>
    <n v="0"/>
    <n v="3561541.4"/>
    <n v="2186786.41"/>
    <n v="2186786.41"/>
    <n v="0"/>
    <d v="2009-07-14T07:55:08"/>
    <s v="Nie"/>
    <n v="4340561.7"/>
    <n v="3561541.4"/>
    <n v="3561541.4"/>
    <n v="0"/>
    <n v="3561541.4"/>
    <n v="2186786.41"/>
    <n v="2186786.41"/>
    <n v="0"/>
    <s v="RPSL.IZ.UMWSL_-D05/09-00"/>
    <s v="Zatwierdzona"/>
    <s v="Urząd Marszałkowski Województwa Śląskiego"/>
    <d v="2009-04-23T00:00:00"/>
    <s v="NULL"/>
    <s v="RPSL.05.01.00-00-077/08-00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1"/>
    <s v="RPSL.06.01.00-00-002/08-01"/>
    <d v="2009-06-10T00:00:00"/>
    <d v="2009-02-09T00:00:00"/>
    <d v="2009-07-09T00:00:00"/>
    <d v="2009-07-20T00:00:00"/>
    <n v="272460"/>
    <n v="149021.04"/>
    <n v="149021.04"/>
    <n v="0"/>
    <n v="149021.04"/>
    <n v="59593.51"/>
    <n v="59593.51"/>
    <n v="0"/>
    <d v="2009-07-09T10:18:19"/>
    <s v="Nie"/>
    <n v="272460"/>
    <n v="149021.04"/>
    <n v="149021.04"/>
    <n v="0"/>
    <n v="149021.04"/>
    <n v="59593.51"/>
    <n v="59593.51"/>
    <n v="0"/>
    <s v="RPSL.IZ.UMWSL_-D05/09-00"/>
    <s v="Zatwierdzona"/>
    <s v="Urząd Marszałkowski Województwa Śląskiego"/>
    <d v="2008-12-29T00:00:00"/>
    <s v="NULL"/>
    <s v="RPSL.06.01.00-00-002/08-00"/>
    <n v="28307076.77"/>
    <n v="28307076.77"/>
    <n v="11320000"/>
    <n v="11320000"/>
    <n v="39.99"/>
    <s v="Modernizacja i nadbudowa Hali Widowiskowo-Sportowej przy ul. Leśnej w Jastrzębiu Zdroju"/>
    <s v="Miasto Jastrzębie Zdrój"/>
  </r>
  <r>
    <x v="1"/>
    <s v="RPSL.06.01.00-00-003/08-01"/>
    <d v="2009-04-30T00:00:00"/>
    <d v="2009-04-22T00:00:00"/>
    <d v="2009-07-10T00:00:00"/>
    <d v="2009-07-20T00:00:00"/>
    <n v="676843.63"/>
    <n v="676843.63"/>
    <n v="634174.13"/>
    <n v="0"/>
    <n v="634174.13"/>
    <n v="537399.15"/>
    <n v="537399.15"/>
    <n v="42669.5"/>
    <d v="2009-07-23T13:44:46"/>
    <s v="Nie"/>
    <n v="676843.63"/>
    <n v="634174.13"/>
    <n v="676843.63"/>
    <n v="0"/>
    <n v="634174.13"/>
    <n v="537399.15"/>
    <n v="537399.15"/>
    <n v="42669.5"/>
    <s v="RPSL.IZ.UMWSL_-D05/09-00"/>
    <s v="Zatwierdzona"/>
    <s v="Urząd Marszałkowski Województwa Śląskiego"/>
    <d v="2009-03-25T00:00:00"/>
    <s v="NULL"/>
    <s v="RPSL.06.01.00-00-003/08-00"/>
    <n v="23600000"/>
    <n v="23600000"/>
    <n v="19998639.989999998"/>
    <n v="19998639.989999998"/>
    <n v="84.74"/>
    <s v="Utworzenie Centrum Dziedzictwa Kulturowego Bramy Morawskiej na Zamku Piastowskim w Raciborzu"/>
    <s v="Powiat Raciborski"/>
  </r>
  <r>
    <x v="2"/>
    <s v="RPSL.07.01.01-00-002/08-04"/>
    <d v="2009-04-17T00:00:00"/>
    <d v="2009-03-31T00:00:00"/>
    <d v="2009-07-13T00:00:00"/>
    <d v="2009-07-20T00:00:00"/>
    <n v="120431.31"/>
    <n v="120431.31"/>
    <n v="120431.31"/>
    <n v="0"/>
    <n v="120431.31"/>
    <n v="71271.240000000005"/>
    <n v="71271.240000000005"/>
    <n v="0"/>
    <d v="2009-07-23T11:36:01"/>
    <s v="Nie"/>
    <n v="327753.81"/>
    <n v="327753.81"/>
    <n v="327753.81"/>
    <n v="0"/>
    <n v="327753.81"/>
    <n v="193964.69"/>
    <n v="193964.69"/>
    <n v="0"/>
    <s v="RPSL.IZ.UMWSL_-D05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7"/>
    <s v="RPSL.09.02.00-00-013/08-01"/>
    <d v="2009-04-24T00:00:00"/>
    <d v="2009-04-22T00:00:00"/>
    <d v="2009-05-14T00:00:00"/>
    <d v="2009-05-19T00:00:00"/>
    <n v="251322.38"/>
    <n v="250430"/>
    <n v="250342"/>
    <n v="0"/>
    <n v="205330.5"/>
    <n v="205330.5"/>
    <n v="205330.5"/>
    <n v="0"/>
    <d v="2009-05-15T09:00:33"/>
    <s v="Nie"/>
    <n v="251322.38"/>
    <n v="250342"/>
    <n v="250430"/>
    <n v="0"/>
    <n v="205330.5"/>
    <n v="205330.5"/>
    <n v="205330.5"/>
    <n v="0"/>
    <s v="RPSL.IZ.UMWSL_-D05/09-00"/>
    <s v="Zatwierdzona"/>
    <s v="Urząd Marszałkowski Województwa Śląskiego"/>
    <d v="2009-04-21T00:00:00"/>
    <s v="NULL"/>
    <s v="RPSL.09.02.00-00-013/08-01"/>
    <n v="593294.38"/>
    <n v="592030"/>
    <n v="485583"/>
    <n v="485583"/>
    <n v="82.02"/>
    <s v="Diagnostyka chorób nowotworowych piersi w powiecie mikołowskim przy zastosowaniu nowoczesnej aparatury medycznej"/>
    <s v="Niepubliczny Zakład Opieki Zdrowotnej &quot;Poradnia Chorób Piersi, Pracownia USG&quot;"/>
  </r>
  <r>
    <x v="7"/>
    <s v="RPSL.09.02.00-00-036/08-01"/>
    <d v="2009-06-19T00:00:00"/>
    <d v="2009-06-18T00:00:00"/>
    <d v="2009-07-24T00:00:00"/>
    <d v="2009-07-31T00:00:00"/>
    <n v="25620"/>
    <n v="25620"/>
    <n v="25620"/>
    <n v="0"/>
    <n v="25620"/>
    <n v="21777"/>
    <n v="21777"/>
    <n v="0"/>
    <d v="2009-07-24T14:04:32"/>
    <s v="Nie"/>
    <n v="25620"/>
    <n v="25620"/>
    <n v="25620"/>
    <n v="0"/>
    <n v="25620"/>
    <n v="21777"/>
    <n v="21777"/>
    <n v="0"/>
    <s v="RPSL.IZ.UMWSL_-D05/09-00"/>
    <s v="Zatwierdzona"/>
    <s v="Urząd Marszałkowski Województwa Śląskiego"/>
    <d v="2009-06-09T00:00:00"/>
    <s v="NULL"/>
    <s v="RPSL.09.02.00-00-036/08-01"/>
    <n v="697330"/>
    <n v="697330"/>
    <n v="592730.5"/>
    <n v="592730.5"/>
    <n v="85"/>
    <s v="Wyposażenie poradni specjalistycznych SP ZOZ Szpitala Wielospecjalistycznego w Jaworznie w nowoczesny sprzęt medyczny"/>
    <s v="Samodzielny Publiczny Zakład Opieki Zdrowotnej Szpital Wielospecjalistyczny w Jaworznie"/>
  </r>
  <r>
    <x v="7"/>
    <s v="RPSL.09.02.00-00-118/08-01"/>
    <d v="2009-06-26T00:00:00"/>
    <d v="2009-04-03T00:00:00"/>
    <d v="2009-06-30T00:00:00"/>
    <d v="2009-07-06T00:00:00"/>
    <n v="437520.02"/>
    <n v="437090.02"/>
    <n v="437090.02"/>
    <n v="0"/>
    <n v="298401.35000000003"/>
    <n v="298401.35000000003"/>
    <n v="298401.35000000003"/>
    <n v="0"/>
    <d v="2009-07-04T08:48:04"/>
    <s v="Nie"/>
    <n v="482520.03"/>
    <n v="482090.03"/>
    <n v="482090.03"/>
    <n v="0"/>
    <n v="329122.85000000003"/>
    <n v="329122.85000000003"/>
    <n v="329122.85000000003"/>
    <n v="0"/>
    <s v="RPSL.IZ.UMWSL_-D05/09-00"/>
    <s v="Zatwierdzona"/>
    <s v="Urząd Marszałkowski Województwa Śląskiego"/>
    <d v="2009-03-25T00:00:00"/>
    <s v="NULL"/>
    <s v="RPSL.09.02.00-00-118/08-00"/>
    <n v="101582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7"/>
    <s v="RPSL.09.02.00-00-118/08-02"/>
    <d v="2009-05-22T00:00:00"/>
    <d v="2009-05-21T00:00:00"/>
    <d v="2009-06-24T00:00:00"/>
    <d v="2009-06-30T00:00:00"/>
    <n v="45000.01"/>
    <n v="45000.01"/>
    <n v="45000.01"/>
    <n v="0"/>
    <n v="30721.5"/>
    <n v="30721.5"/>
    <n v="30721.5"/>
    <n v="0"/>
    <d v="2009-06-24T09:57:45"/>
    <s v="Nie"/>
    <n v="45000.01"/>
    <n v="45000.01"/>
    <n v="45000.01"/>
    <n v="0"/>
    <n v="30721.5"/>
    <n v="30721.5"/>
    <n v="30721.5"/>
    <n v="0"/>
    <s v="RPSL.IZ.UMWSL_-D05/09-00"/>
    <s v="Zatwierdzona"/>
    <s v="Urząd Marszałkowski Województwa Śląskiego"/>
    <d v="2009-03-25T00:00:00"/>
    <s v="NULL"/>
    <s v="RPSL.09.02.00-00-118/08-00"/>
    <n v="101582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0"/>
    <s v="RPSL.10.01.00-00-005/08-07"/>
    <d v="2009-04-20T00:00:00"/>
    <d v="2009-03-31T00:00:00"/>
    <d v="2009-07-31T00:00:00"/>
    <d v="2009-07-31T00:00:00"/>
    <n v="576368.64000000001"/>
    <n v="576368.64000000001"/>
    <n v="576241.64"/>
    <n v="0"/>
    <n v="576241.64"/>
    <n v="576241.64"/>
    <n v="576241.64"/>
    <n v="127"/>
    <d v="2009-07-31T13:42:49"/>
    <s v="Nie"/>
    <n v="2176432.2200000002"/>
    <n v="2176054.7200000002"/>
    <n v="2176432.2200000002"/>
    <n v="0"/>
    <n v="2176054.7200000002"/>
    <n v="2176054.7200000002"/>
    <n v="2176054.7200000002"/>
    <n v="377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09"/>
    <d v="2009-05-28T00:00:00"/>
    <d v="2009-04-30T00:00:00"/>
    <d v="2009-07-31T00:00:00"/>
    <d v="2009-07-31T00:00:00"/>
    <n v="660237.32000000007"/>
    <n v="660237.32000000007"/>
    <n v="660128.32000000007"/>
    <n v="0"/>
    <n v="660128.32000000007"/>
    <n v="660128.32000000007"/>
    <n v="660128.32000000007"/>
    <n v="109"/>
    <d v="2009-07-31T12:56:23"/>
    <s v="Nie"/>
    <n v="1600063.58"/>
    <n v="1599813.08"/>
    <n v="1600063.58"/>
    <n v="0"/>
    <n v="1599813.08"/>
    <n v="1599813.08"/>
    <n v="1599813.08"/>
    <n v="250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12"/>
    <d v="2009-07-24T00:00:00"/>
    <d v="2009-06-30T00:00:00"/>
    <d v="2009-07-31T00:00:00"/>
    <d v="2009-07-31T00:00:00"/>
    <n v="1030688"/>
    <n v="1030688"/>
    <n v="1030525"/>
    <n v="0"/>
    <n v="1030525"/>
    <n v="1030525"/>
    <n v="1030525"/>
    <n v="163"/>
    <d v="2009-07-31T14:27:16"/>
    <s v="Nie"/>
    <n v="3207120.22"/>
    <n v="3206579.72"/>
    <n v="3207120.22"/>
    <n v="0"/>
    <n v="3206579.72"/>
    <n v="3206579.72"/>
    <n v="3206579.72"/>
    <n v="540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2.00-00-002/08-04"/>
    <d v="2009-03-13T00:00:00"/>
    <d v="2008-12-30T00:00:00"/>
    <d v="2009-07-06T00:00:00"/>
    <d v="2009-07-06T00:00:00"/>
    <n v="250470.82"/>
    <n v="250470.82"/>
    <n v="250470.82"/>
    <n v="0"/>
    <n v="250470.82"/>
    <n v="250470.82"/>
    <n v="250470.82"/>
    <n v="0"/>
    <d v="2009-07-07T07:45:48"/>
    <s v="Tak"/>
    <n v="979521.64"/>
    <n v="979521.64"/>
    <n v="979521.64"/>
    <n v="0"/>
    <n v="979521.64"/>
    <n v="979521.64"/>
    <n v="979521.64"/>
    <n v="0"/>
    <s v="RPSL.IZ.UMWSL_-D05/09-00"/>
    <s v="Zatwierdzona"/>
    <s v="Urząd Marszałkowski Województwa Śląskiego"/>
    <d v="2009-02-12T00:00:00"/>
    <s v="NULL"/>
    <s v="RPSL.10.02.00-00-002/08-01"/>
    <n v="979521.64"/>
    <n v="979521.64"/>
    <n v="979521.64"/>
    <n v="979521.64"/>
    <n v="100"/>
    <s v="Roczny Plan Działań na rok 2008 w ramach Działania 10.2 Działania informacyjne i promocyjne. "/>
    <s v="Województwo Śląskie"/>
  </r>
  <r>
    <x v="0"/>
    <s v="RPSL.10.02.00-00-003/08-03"/>
    <d v="2009-01-23T00:00:00"/>
    <d v="2008-12-31T00:00:00"/>
    <d v="2009-07-16T00:00:00"/>
    <d v="2009-07-16T00:00:00"/>
    <n v="22476.06"/>
    <n v="22476.06"/>
    <n v="22476.06"/>
    <n v="0"/>
    <n v="22476.06"/>
    <n v="22476.06"/>
    <n v="22476.06"/>
    <n v="0"/>
    <d v="2009-07-17T11:07:54"/>
    <s v="Tak"/>
    <n v="138485.86000000002"/>
    <n v="138485.86000000002"/>
    <n v="138485.86000000002"/>
    <n v="0"/>
    <n v="138485.86000000002"/>
    <n v="138485.86000000002"/>
    <n v="138485.86000000002"/>
    <n v="0"/>
    <s v="RPSL.IZ.UMWSL_-D05/09-00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0"/>
    <s v="RPSL.10.02.00-00-004/08-08"/>
    <d v="2009-05-28T00:00:00"/>
    <d v="2009-04-30T00:00:00"/>
    <d v="2009-07-14T00:00:00"/>
    <d v="2009-07-14T00:00:00"/>
    <n v="67415.69"/>
    <n v="67415.69"/>
    <n v="67415.69"/>
    <n v="0"/>
    <n v="67415.69"/>
    <n v="67415.69"/>
    <n v="67415.69"/>
    <n v="0"/>
    <d v="2009-07-15T07:32:38"/>
    <s v="Nie"/>
    <n v="143944.74"/>
    <n v="143944.74"/>
    <n v="143944.74"/>
    <n v="0"/>
    <n v="143944.74"/>
    <n v="143944.74"/>
    <n v="143944.74"/>
    <n v="0"/>
    <s v="RPSL.IZ.UMWSL_-D05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12"/>
    <d v="2009-07-24T00:00:00"/>
    <d v="2009-06-30T00:00:00"/>
    <d v="2009-07-31T00:00:00"/>
    <d v="2009-07-31T00:00:00"/>
    <n v="441385.79000000004"/>
    <n v="441385.79000000004"/>
    <n v="441385.79000000004"/>
    <n v="0"/>
    <n v="441385.79000000004"/>
    <n v="441385.79000000004"/>
    <n v="441385.79000000004"/>
    <n v="0"/>
    <d v="2009-07-31T13:53:26"/>
    <s v="Nie"/>
    <n v="585330.53"/>
    <n v="585330.53"/>
    <n v="585330.53"/>
    <n v="0"/>
    <n v="585330.53"/>
    <n v="585330.53"/>
    <n v="585330.53"/>
    <n v="0"/>
    <s v="RPSL.IZ.UMWSL_-D05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5/08-06"/>
    <d v="2009-06-10T00:00:00"/>
    <d v="2009-04-30T00:00:00"/>
    <d v="2009-07-09T00:00:00"/>
    <d v="2009-07-09T00:00:00"/>
    <n v="9193.2000000000007"/>
    <n v="9193.2000000000007"/>
    <n v="9193.2000000000007"/>
    <n v="0"/>
    <n v="9193.2000000000007"/>
    <n v="9193.2000000000007"/>
    <n v="9193.2000000000007"/>
    <n v="0"/>
    <d v="2009-07-09T14:22:13"/>
    <s v="Nie"/>
    <n v="21147.95"/>
    <n v="21147.95"/>
    <n v="21147.95"/>
    <n v="0"/>
    <n v="21147.95"/>
    <n v="21147.95"/>
    <n v="21147.95"/>
    <n v="0"/>
    <s v="RPSL.IZ.UMWSL_-D05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11/08-02"/>
    <d v="2009-07-17T00:00:00"/>
    <d v="2009-06-03T00:00:00"/>
    <d v="2009-08-19T00:00:00"/>
    <d v="2009-08-31T00:00:00"/>
    <n v="20496"/>
    <n v="17583.68"/>
    <n v="17583.68"/>
    <n v="0"/>
    <n v="17583.68"/>
    <n v="14946.12"/>
    <n v="14946.12"/>
    <n v="0"/>
    <d v="2009-08-20T17:32:28"/>
    <s v="Nie"/>
    <n v="62108"/>
    <n v="59195.68"/>
    <n v="59195.68"/>
    <n v="0"/>
    <n v="59195.68"/>
    <n v="50316.32"/>
    <n v="50316.32"/>
    <n v="0"/>
    <s v="RPSL.IZ.UMWSL_-D06/09-00"/>
    <s v="Zatwierdzona"/>
    <s v="Urząd Marszałkowski Województwa Śląskiego"/>
    <d v="2008-12-23T00:00:00"/>
    <s v="NULL"/>
    <s v="RPSL.02.02.00-00-011/08-00"/>
    <n v="1499868"/>
    <n v="1499868"/>
    <n v="1274887.8"/>
    <n v="1274887.8"/>
    <n v="85"/>
    <s v="Elektroniczny System Informacji Miejskiej"/>
    <s v="Miasto Racibórz"/>
  </r>
  <r>
    <x v="3"/>
    <s v="RPSL.02.02.00-00-013/08-03"/>
    <d v="2009-07-24T00:00:00"/>
    <d v="2009-07-21T00:00:00"/>
    <d v="2009-08-26T00:00:00"/>
    <d v="2009-08-31T00:00:00"/>
    <n v="313954.31"/>
    <n v="313954.31"/>
    <n v="313954.31"/>
    <n v="0"/>
    <n v="313954.31"/>
    <n v="266861.16000000003"/>
    <n v="266861.16000000003"/>
    <n v="0"/>
    <d v="2009-08-27T10:10:54"/>
    <s v="Nie"/>
    <n v="313954.31"/>
    <n v="313954.31"/>
    <n v="313954.31"/>
    <n v="0"/>
    <n v="313954.31"/>
    <n v="266861.16000000003"/>
    <n v="266861.16000000003"/>
    <n v="0"/>
    <s v="RPSL.IZ.UMWSL_-D06/09-00"/>
    <s v="Zatwierdzona"/>
    <s v="Urząd Marszałkowski Województwa Śląskiego"/>
    <d v="2009-07-07T00:00:00"/>
    <s v="NULL"/>
    <s v="RPSL.02.02.00-00-013/08-01"/>
    <n v="435032.76"/>
    <n v="435032.76"/>
    <n v="369777.84"/>
    <n v="369777.84"/>
    <n v="85"/>
    <s v="e-Urząd. Zwiększenie zakresu usług świadczonych drogą elektroniczną przez Urząd Gminy Kroczyce"/>
    <s v="Gmina Kroczyce"/>
  </r>
  <r>
    <x v="3"/>
    <s v="RPSL.02.02.00-00-018/08-01"/>
    <d v="2009-02-12T00:00:00"/>
    <d v="2009-01-31T00:00:00"/>
    <d v="2009-06-12T00:00:00"/>
    <d v="2009-06-24T00:00:00"/>
    <n v="15600"/>
    <n v="14380"/>
    <n v="14380"/>
    <n v="0"/>
    <n v="14380"/>
    <n v="12223"/>
    <n v="12223"/>
    <n v="0"/>
    <d v="2009-08-27T13:56:51"/>
    <s v="Nie"/>
    <n v="15600"/>
    <n v="14380"/>
    <n v="14380"/>
    <n v="0"/>
    <n v="14380"/>
    <n v="12223"/>
    <n v="12223"/>
    <n v="0"/>
    <s v="RPSL.IZ.UMWSL_-D06/09-00"/>
    <s v="Zatwierdzona"/>
    <s v="Urząd Marszałkowski Województwa Śląskiego"/>
    <d v="2009-08-10T00:00:00"/>
    <s v="NULL"/>
    <s v="RPSL.02.02.00-00-018/08-01"/>
    <n v="203820"/>
    <n v="203820"/>
    <n v="173247"/>
    <n v="173247"/>
    <n v="85"/>
    <s v="Elektroniczny Urząd - rozwój e-usług publicznych w Mieście Poręba"/>
    <s v="Gmina miejska Poręba"/>
  </r>
  <r>
    <x v="3"/>
    <s v="RPSL.02.02.00-00-035/08-01"/>
    <d v="2009-03-24T00:00:00"/>
    <d v="2009-03-24T00:00:00"/>
    <d v="2009-08-28T00:00:00"/>
    <d v="2009-10-16T00:00:00"/>
    <n v="188955.51"/>
    <n v="154881.56"/>
    <n v="154881.56"/>
    <n v="0"/>
    <n v="154881.56"/>
    <n v="131649.32"/>
    <n v="131649.32"/>
    <n v="0"/>
    <d v="2009-08-31T08:15:25"/>
    <s v="Nie"/>
    <n v="191203.97"/>
    <n v="156724.56"/>
    <n v="156724.56"/>
    <n v="0"/>
    <n v="156724.56"/>
    <n v="133215.87"/>
    <n v="133215.87"/>
    <n v="0"/>
    <s v="RPSL.IZ.UMWSL_-D06/09-00"/>
    <s v="Zatwierdzona"/>
    <s v="Urząd Marszałkowski Województwa Śląskiego"/>
    <d v="2009-01-26T00:00:00"/>
    <s v="NULL"/>
    <s v="RPSL.02.02.00-00-035/08-01"/>
    <n v="2139007.79"/>
    <n v="2094025.13"/>
    <n v="1779921.3599999999"/>
    <n v="1779921.3599999999"/>
    <n v="85"/>
    <s v="Budowa infrastruktury informatycznej niezbędnej do funkcjonowania e-Urzędu w gminach ziemi lublinieckiej."/>
    <s v="Gmina Woźniki"/>
  </r>
  <r>
    <x v="3"/>
    <s v="RPSL.02.02.00-00-035/08-02"/>
    <d v="2009-07-03T00:00:00"/>
    <d v="2009-06-24T00:00:00"/>
    <d v="2009-08-27T00:00:00"/>
    <d v="2009-10-16T00:00:00"/>
    <n v="2248.46"/>
    <n v="1843"/>
    <n v="1843"/>
    <n v="0"/>
    <n v="1843"/>
    <n v="1566.55"/>
    <n v="1566.55"/>
    <n v="0"/>
    <d v="2009-08-27T14:21:30"/>
    <s v="Nie"/>
    <n v="2248.46"/>
    <n v="1843"/>
    <n v="1843"/>
    <n v="0"/>
    <n v="1843"/>
    <n v="1566.55"/>
    <n v="1566.55"/>
    <n v="0"/>
    <s v="RPSL.IZ.UMWSL_-D06/09-00"/>
    <s v="Zatwierdzona"/>
    <s v="Urząd Marszałkowski Województwa Śląskiego"/>
    <d v="2009-06-26T00:00:00"/>
    <s v="NULL"/>
    <s v="RPSL.02.02.00-00-035/08-02"/>
    <n v="2139007.79"/>
    <n v="1753285.07"/>
    <n v="1490292.3"/>
    <n v="1490292.3"/>
    <n v="85"/>
    <s v="Budowa infrastruktury informatycznej niezbędnej do funkcjonowania e-Urzędu w gminach ziemi lublinieckiej."/>
    <s v="Gmina Woźniki"/>
  </r>
  <r>
    <x v="4"/>
    <s v="RPSL.03.02.02-00-004/08-01"/>
    <d v="2009-08-05T00:00:00"/>
    <d v="2009-08-05T00:00:00"/>
    <d v="2009-08-26T00:00:00"/>
    <d v="2009-08-31T00:00:00"/>
    <n v="369660"/>
    <n v="369660"/>
    <n v="369660"/>
    <n v="0"/>
    <n v="369660"/>
    <n v="314211"/>
    <n v="314211"/>
    <n v="0"/>
    <d v="2009-08-27T09:53:01"/>
    <s v="Nie"/>
    <n v="369660"/>
    <n v="369660"/>
    <n v="369660"/>
    <n v="0"/>
    <n v="369660"/>
    <n v="314211"/>
    <n v="314211"/>
    <n v="0"/>
    <s v="RPSL.IZ.UMWSL_-D06/09-00"/>
    <s v="Zatwierdzona"/>
    <s v="Urząd Marszałkowski Województwa Śląskiego"/>
    <d v="2009-07-27T00:00:00"/>
    <s v="NULL"/>
    <s v="RPSL.03.02.02-00-004/08-00"/>
    <n v="3686909.4699999997"/>
    <n v="3686909.4699999997"/>
    <n v="3133873.04"/>
    <n v="3133873.04"/>
    <n v="85"/>
    <s v="Rozwój infrastruktury turystycznej w Gminie Ślemień"/>
    <s v="Gmina Ślemień"/>
  </r>
  <r>
    <x v="5"/>
    <s v="RPSL.04.01.00-00-021/08-02"/>
    <d v="2009-07-20T00:00:00"/>
    <d v="2009-07-20T00:00:00"/>
    <d v="2009-08-26T00:00:00"/>
    <d v="2009-08-31T00:00:00"/>
    <n v="1319925.56"/>
    <n v="1319925.56"/>
    <n v="1292990.53"/>
    <n v="0"/>
    <n v="1096197.3700000001"/>
    <n v="1096197.3700000001"/>
    <n v="1096197.3700000001"/>
    <n v="0"/>
    <d v="2009-08-28T15:10:45"/>
    <s v="Nie"/>
    <n v="1319925.56"/>
    <n v="1292990.53"/>
    <n v="1319925.56"/>
    <n v="0"/>
    <n v="1096197.3700000001"/>
    <n v="1096197.3700000001"/>
    <n v="1096197.3700000001"/>
    <n v="0"/>
    <s v="RPSL.IZ.UMWSL_-D06/09-00"/>
    <s v="Zatwierdzona"/>
    <s v="Urząd Marszałkowski Województwa Śląskiego"/>
    <d v="2009-07-03T00:00:00"/>
    <s v="NULL"/>
    <s v="RPSL.04.01.00-00-021/08-00"/>
    <n v="7535933.4900000002"/>
    <n v="7535933.4900000002"/>
    <n v="6388964.4100000001"/>
    <n v="6388964.4100000001"/>
    <n v="84.78"/>
    <s v="Rekonstrukcja Pocysterskiego Zespołu Klasztorno - Pałacowego w Rudach - Etap II"/>
    <s v="Diecezja Gliwicka"/>
  </r>
  <r>
    <x v="5"/>
    <s v="RPSL.04.01.00-00-117/08-01"/>
    <d v="2009-06-16T00:00:00"/>
    <d v="2009-06-15T00:00:00"/>
    <d v="2009-08-24T00:00:00"/>
    <d v="2009-08-28T00:00:00"/>
    <n v="1145709.7"/>
    <n v="1012310.77"/>
    <n v="1012310.77"/>
    <n v="0"/>
    <n v="855402.6"/>
    <n v="855402.6"/>
    <n v="855402.6"/>
    <n v="0"/>
    <d v="2009-08-25T11:56:06"/>
    <s v="Nie"/>
    <n v="1145709.7"/>
    <n v="1012310.77"/>
    <n v="1012310.77"/>
    <n v="0"/>
    <n v="855402.6"/>
    <n v="855402.6"/>
    <n v="855402.6"/>
    <n v="0"/>
    <s v="RPSL.IZ.UMWSL_-D06/09-00"/>
    <s v="Zatwierdzona"/>
    <s v="Urząd Marszałkowski Województwa Śląskiego"/>
    <d v="2009-03-25T00:00:00"/>
    <s v="NULL"/>
    <s v="RPSL.04.01.00-00-117/08-00"/>
    <n v="30640284.359999999"/>
    <n v="29973289.629999999"/>
    <n v="25327429.73"/>
    <n v="25327429.73"/>
    <n v="84.5"/>
    <s v="Konserwacja i remont budynku Bazyliki pod wezwaniem Krzyża Świętego i Narodzenia Matki Bożej W RAMACH PROJEKTU KLUCZOWEGO Kompleksowa restauracja zabudowań Klasztoru Ojców Paulinów na Jasnej Górze"/>
    <s v="Klasztor Ojców Paulinów Jasna Góra"/>
  </r>
  <r>
    <x v="5"/>
    <s v="RPSL.04.03.00-00-012/08-01"/>
    <d v="2009-04-10T00:00:00"/>
    <d v="2009-03-24T00:00:00"/>
    <d v="2009-08-28T00:00:00"/>
    <d v="2009-09-01T00:00:00"/>
    <n v="16016.4"/>
    <n v="16016.4"/>
    <n v="16016.4"/>
    <n v="0"/>
    <n v="16016.4"/>
    <n v="13613.94"/>
    <n v="13613.94"/>
    <n v="0"/>
    <d v="2009-08-31T08:29:04"/>
    <s v="Nie"/>
    <n v="16016.4"/>
    <n v="16016.4"/>
    <n v="16016.4"/>
    <n v="0"/>
    <n v="16016.4"/>
    <n v="13613.94"/>
    <n v="13613.94"/>
    <n v="0"/>
    <s v="RPSL.IZ.UMWSL_-D06/09-00"/>
    <s v="Zatwierdzona"/>
    <s v="Urząd Marszałkowski Województwa Śląskiego"/>
    <d v="2008-12-24T00:00:00"/>
    <s v="NULL"/>
    <s v="RPSL.04.03.00-00-012/08-00"/>
    <n v="207890"/>
    <n v="189190"/>
    <n v="160811.5"/>
    <n v="160811.5"/>
    <n v="85"/>
    <s v="Promocja kultury wilamowskiej poprzez organizację imprezy cyklicznej Śmiergusty Wilamowskie"/>
    <s v="Gmina Wilamowice"/>
  </r>
  <r>
    <x v="2"/>
    <s v="RPSL.07.01.01-00-001/08-05"/>
    <d v="2009-07-13T00:00:00"/>
    <d v="2009-07-08T00:00:00"/>
    <d v="2009-08-24T00:00:00"/>
    <d v="2009-08-31T00:00:00"/>
    <n v="22489551.120000001"/>
    <n v="19246442.27"/>
    <n v="19246442.27"/>
    <n v="0"/>
    <n v="19246442.27"/>
    <n v="12993273.17"/>
    <n v="12993273.17"/>
    <n v="0"/>
    <d v="2009-08-25T11:23:31"/>
    <s v="Nie"/>
    <n v="37557556.460000001"/>
    <n v="33930615.719999999"/>
    <n v="33930615.719999999"/>
    <n v="0"/>
    <n v="33930615.719999999"/>
    <n v="22906558.66"/>
    <n v="22906558.66"/>
    <n v="0"/>
    <s v="RPSL.IZ.UMWSL_-D06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2-00-157/08-01"/>
    <d v="2009-08-04T00:00:00"/>
    <d v="2008-12-30T00:00:00"/>
    <d v="2009-08-26T00:00:00"/>
    <d v="2009-08-31T00:00:00"/>
    <n v="13773643.16"/>
    <n v="11931574.970000001"/>
    <n v="11931574.970000001"/>
    <n v="0"/>
    <n v="11931574.970000001"/>
    <n v="10141838.720000001"/>
    <n v="10141838.720000001"/>
    <n v="0"/>
    <d v="2009-08-27T09:24:15"/>
    <s v="Tak"/>
    <n v="13773643.16"/>
    <n v="11931574.970000001"/>
    <n v="11931574.970000001"/>
    <n v="0"/>
    <n v="11931574.970000001"/>
    <n v="10141838.720000001"/>
    <n v="10141838.720000001"/>
    <n v="0"/>
    <s v="RPSL.IZ.UMWSL_-D06/09-00"/>
    <s v="Zatwierdzona"/>
    <s v="Urząd Marszałkowski Województwa Śląskiego"/>
    <d v="2009-06-08T00:00:00"/>
    <s v="NULL"/>
    <s v="RPSL.07.01.02-00-157/08-02"/>
    <n v="13773643.16"/>
    <n v="11931574.970000001"/>
    <n v="10141838.720000001"/>
    <n v="10141838.720000001"/>
    <n v="85"/>
    <s v="Przebudowa ul. Karbowej w Bielsku-Białej"/>
    <s v="Miasto Bielsko-Biała"/>
  </r>
  <r>
    <x v="7"/>
    <s v="RPSL.09.01.00-00-017/09-01"/>
    <d v="2009-07-29T00:00:00"/>
    <d v="2009-06-30T00:00:00"/>
    <d v="2009-08-28T00:00:00"/>
    <d v="2009-09-01T00:00:00"/>
    <n v="5974092.6299999999"/>
    <n v="4534520.4000000004"/>
    <n v="4534520.4000000004"/>
    <n v="0"/>
    <n v="4534520.4000000004"/>
    <n v="3854342.34"/>
    <n v="3854342.34"/>
    <n v="0"/>
    <d v="2009-08-31T08:53:04"/>
    <s v="Tak"/>
    <n v="5974092.6299999999"/>
    <n v="4534520.4000000004"/>
    <n v="4534520.4000000004"/>
    <n v="0"/>
    <n v="4534520.4000000004"/>
    <n v="3854342.34"/>
    <n v="3854342.34"/>
    <n v="0"/>
    <s v="RPSL.IZ.UMWSL_-D06/09-00"/>
    <s v="Zatwierdzona"/>
    <s v="Urząd Marszałkowski Województwa Śląskiego"/>
    <d v="2009-08-28T00:00:00"/>
    <s v="NULL"/>
    <s v="RPSL.09.01.00-00-017/09-02"/>
    <n v="5974092.6299999999"/>
    <n v="4534520.4000000004"/>
    <n v="3854342.34"/>
    <n v="3854342.34"/>
    <n v="85"/>
    <s v="Dostawa i montaż rezonansu magnetycznego wraz z projektem i budową pawilonu z pomieszczeniami pod rezonans w SP W. Szpitalu Chirurgii Urazowej im. dr Janusza Daaba w Piekarach Śląskich"/>
    <s v="Samodzielny Publiczny Wojewódzki Szpital Chirurgii Urazowej im. dr Janusza Daaba"/>
  </r>
  <r>
    <x v="7"/>
    <s v="RPSL.09.02.00-00-026/08-01"/>
    <d v="2009-07-10T00:00:00"/>
    <d v="2009-07-01T00:00:00"/>
    <d v="2009-08-27T00:00:00"/>
    <d v="2009-09-01T00:00:00"/>
    <n v="8296"/>
    <n v="8296"/>
    <n v="8296"/>
    <n v="0"/>
    <n v="8296"/>
    <n v="7051.6"/>
    <n v="7051.6"/>
    <n v="0"/>
    <d v="2009-08-28T11:57:31"/>
    <s v="Nie"/>
    <n v="8296"/>
    <n v="8296"/>
    <n v="8296"/>
    <n v="0"/>
    <n v="8296"/>
    <n v="7051.6"/>
    <n v="7051.6"/>
    <n v="0"/>
    <s v="RPSL.IZ.UMWSL_-D06/09-00"/>
    <s v="Zatwierdzona"/>
    <s v="Urząd Marszałkowski Województwa Śląskiego"/>
    <d v="2009-04-01T00:00:00"/>
    <s v="NULL"/>
    <s v="RPSL.09.02.00-00-026/08-00"/>
    <n v="1604995.19"/>
    <n v="1604995.19"/>
    <n v="1364245.9100000001"/>
    <n v="1364245.9100000001"/>
    <n v="85"/>
    <s v="Dostosowanie ośrodka zdrowia w Poczesnej do standardów medycznych i sanitarnych"/>
    <s v="Gmina  Poczesna"/>
  </r>
  <r>
    <x v="7"/>
    <s v="RPSL.09.02.00-00-040/08-01"/>
    <d v="2009-06-09T00:00:00"/>
    <d v="2009-06-09T00:00:00"/>
    <d v="2009-08-27T00:00:00"/>
    <d v="2009-08-31T00:00:00"/>
    <n v="205980.62"/>
    <n v="205980.62"/>
    <n v="203613.74"/>
    <n v="0"/>
    <n v="203613.74"/>
    <n v="166148.81"/>
    <n v="166148.81"/>
    <n v="2366.88"/>
    <d v="2009-08-27T14:54:32"/>
    <s v="Nie"/>
    <n v="205980.62"/>
    <n v="203613.74"/>
    <n v="205980.62"/>
    <n v="0"/>
    <n v="203613.74"/>
    <n v="166148.81"/>
    <n v="166148.81"/>
    <n v="2366.88"/>
    <s v="RPSL.IZ.UMWSL_-D06/09-00"/>
    <s v="Zatwierdzona"/>
    <s v="Urząd Marszałkowski Województwa Śląskiego"/>
    <d v="2009-04-07T00:00:00"/>
    <s v="NULL"/>
    <s v="RPSL.09.02.00-00-040/08-00"/>
    <n v="2679121.0300000003"/>
    <n v="2679121.0300000003"/>
    <n v="2186162.7599999998"/>
    <n v="2186162.7599999998"/>
    <n v="81.600000000000009"/>
    <s v="Zwiększenie dostępności do opieki zdrowotnej poprzez modernizację i wyposażenie Przychodni Matki i Dziecka i Laboratorium Centralnego w Szpitalu Pediatrycznym w Bielsku-Białej."/>
    <s v="Szpital Pediatryczny w Bielsku-Białej"/>
  </r>
  <r>
    <x v="3"/>
    <s v="RPSL.02.02.00-00-001/08-03"/>
    <d v="2009-08-27T00:00:00"/>
    <d v="2009-08-27T00:00:00"/>
    <d v="2009-09-28T00:00:00"/>
    <d v="2009-10-07T00:00:00"/>
    <n v="158307.20000000001"/>
    <n v="158307.20000000001"/>
    <n v="158307.20000000001"/>
    <n v="0"/>
    <n v="158307.20000000001"/>
    <n v="134561.12"/>
    <n v="134561.12"/>
    <n v="0"/>
    <d v="2009-09-29T08:30:41"/>
    <s v="Nie"/>
    <n v="192467.20000000001"/>
    <n v="192467.20000000001"/>
    <n v="192467.20000000001"/>
    <n v="0"/>
    <n v="192467.20000000001"/>
    <n v="163597.12"/>
    <n v="163597.12"/>
    <n v="0"/>
    <s v="RPSL.IZ.UMWSL_-D07/09-00"/>
    <s v="Zatwierdzona"/>
    <s v="Urząd Marszałkowski Województwa Śląskiego"/>
    <d v="2008-12-23T00:00:00"/>
    <s v="NULL"/>
    <s v="RPSL.02.02.00-00-001/08-00"/>
    <n v="364780"/>
    <n v="364780"/>
    <n v="310063"/>
    <n v="310063"/>
    <n v="85"/>
    <s v="Rozwój elektronicznych usług publicznych w Mieście Bieruniu"/>
    <s v="Gmina Bieruń"/>
  </r>
  <r>
    <x v="3"/>
    <s v="RPSL.02.02.00-00-007/08-02"/>
    <d v="2009-07-13T00:00:00"/>
    <d v="2009-06-02T00:00:00"/>
    <d v="2009-09-15T00:00:00"/>
    <d v="2009-09-28T00:00:00"/>
    <n v="711811.8"/>
    <n v="661505"/>
    <n v="661505"/>
    <n v="0"/>
    <n v="661505"/>
    <n v="562279.25"/>
    <n v="562279.25"/>
    <n v="0"/>
    <d v="2009-09-16T07:52:21"/>
    <s v="Tak"/>
    <n v="862359.8"/>
    <n v="812053"/>
    <n v="812053"/>
    <n v="0"/>
    <n v="812053"/>
    <n v="690245.05"/>
    <n v="690245.05"/>
    <n v="0"/>
    <s v="RPSL.IZ.UMWSL_-D07/09-00"/>
    <s v="Zatwierdzona"/>
    <s v="Urząd Marszałkowski Województwa Śląskiego"/>
    <d v="2009-07-02T00:00:00"/>
    <s v="NULL"/>
    <s v="RPSL.02.02.00-00-007/08-01"/>
    <n v="862359.8"/>
    <n v="812053"/>
    <n v="690245.05"/>
    <n v="690245.05"/>
    <n v="85"/>
    <s v="Spr@wny urząd - Budowa zintegrowanego systemu zarządzania, kolejnym krokiem w rozwoju elektronicznych usług publicznych w Gminie Knurów"/>
    <s v="Gmina Miasta Knurów"/>
  </r>
  <r>
    <x v="3"/>
    <s v="RPSL.02.02.00-00-010/08-02"/>
    <d v="2009-06-03T00:00:00"/>
    <d v="2009-06-03T00:00:00"/>
    <d v="2009-09-03T00:00:00"/>
    <d v="2009-09-08T00:00:00"/>
    <n v="3660"/>
    <n v="3660"/>
    <n v="3660"/>
    <n v="0"/>
    <n v="3660"/>
    <n v="3111"/>
    <n v="3111"/>
    <n v="0"/>
    <d v="2009-09-03T14:48:38"/>
    <s v="Nie"/>
    <n v="28323"/>
    <n v="28323"/>
    <n v="28323"/>
    <n v="0"/>
    <n v="28323"/>
    <n v="24074.55"/>
    <n v="24074.55"/>
    <n v="0"/>
    <s v="RPSL.IZ.UMWSL_-D07/09-00"/>
    <s v="Zatwierdzona"/>
    <s v="Urząd Marszałkowski Województwa Śląskiego"/>
    <d v="2009-01-02T00:00:00"/>
    <s v="NULL"/>
    <s v="RPSL.02.02.00-00-010/08-00"/>
    <n v="344833"/>
    <n v="344833"/>
    <n v="293108.05"/>
    <n v="293108.05"/>
    <n v="85"/>
    <s v="Rozwój elektronicznych usług publicznych w UM Racibórz"/>
    <s v="Miasto Racibórz"/>
  </r>
  <r>
    <x v="3"/>
    <s v="RPSL.02.02.00-00-032/08-02"/>
    <d v="2009-07-16T00:00:00"/>
    <d v="2009-07-06T00:00:00"/>
    <d v="2009-09-28T00:00:00"/>
    <d v="2009-10-07T00:00:00"/>
    <n v="15372"/>
    <n v="15372"/>
    <n v="15372"/>
    <n v="0"/>
    <n v="15372"/>
    <n v="13066.2"/>
    <n v="13066.2"/>
    <n v="0"/>
    <d v="2009-09-28T13:25:26"/>
    <s v="Nie"/>
    <n v="15372"/>
    <n v="15372"/>
    <n v="15372"/>
    <n v="0"/>
    <n v="15372"/>
    <n v="13066.2"/>
    <n v="13066.2"/>
    <n v="0"/>
    <s v="RPSL.IZ.UMWSL_-D07/09-00"/>
    <s v="Zatwierdzona"/>
    <s v="Urząd Marszałkowski Województwa Śląskiego"/>
    <d v="2009-01-19T00:00:00"/>
    <s v="NULL"/>
    <s v="RPSL.02.02.00-00-032/08-00"/>
    <n v="725267.86"/>
    <n v="725267.86"/>
    <n v="616477.68000000005"/>
    <n v="616477.68000000005"/>
    <n v="85"/>
    <s v="Wdrożenie elektronicznych usług publicznych poprzez Zintegrowany System Zarządzania Gminą Węgierska Górka"/>
    <s v="Gmina Węgierska Górka"/>
  </r>
  <r>
    <x v="3"/>
    <s v="RPSL.02.02.00-00-053/08-01"/>
    <d v="2009-08-04T00:00:00"/>
    <d v="2009-07-31T00:00:00"/>
    <d v="2009-09-18T00:00:00"/>
    <d v="2009-09-28T00:00:00"/>
    <n v="50020"/>
    <n v="50020"/>
    <n v="50020"/>
    <n v="0"/>
    <n v="50020"/>
    <n v="38205.270000000004"/>
    <n v="38205.270000000004"/>
    <n v="0"/>
    <d v="2009-09-18T10:40:39"/>
    <s v="Nie"/>
    <n v="50020"/>
    <n v="50020"/>
    <n v="50020"/>
    <n v="0"/>
    <n v="50020"/>
    <n v="38205.270000000004"/>
    <n v="38205.270000000004"/>
    <n v="0"/>
    <s v="RPSL.IZ.UMWSL_-D07/09-00"/>
    <s v="Zatwierdzona"/>
    <s v="Urząd Marszałkowski Województwa Śląskiego"/>
    <d v="2009-07-07T00:00:00"/>
    <s v="NULL"/>
    <s v="RPSL.02.02.00-00-053/08-01"/>
    <n v="2641191.42"/>
    <n v="2641191.42"/>
    <n v="2017342"/>
    <n v="2017342"/>
    <n v="76.38"/>
    <s v="e-Myszkovia. Rozwój elektronicznych usług publicznych oraz nowoczesny samorząd w powiecie myszkowskim."/>
    <s v="Powiat Myszkowski"/>
  </r>
  <r>
    <x v="4"/>
    <s v="RPSL.03.04.00-00-012/08-02"/>
    <d v="2009-07-02T00:00:00"/>
    <d v="2009-06-23T00:00:00"/>
    <d v="2009-09-04T00:00:00"/>
    <d v="2009-09-10T00:00:00"/>
    <n v="95075.19"/>
    <n v="32260.530000000002"/>
    <n v="32260.530000000002"/>
    <n v="0"/>
    <n v="32260.530000000002"/>
    <n v="27421.45"/>
    <n v="27421.45"/>
    <n v="0"/>
    <d v="2009-09-08T11:41:06"/>
    <s v="Nie"/>
    <n v="172757.89"/>
    <n v="109943.23"/>
    <n v="109943.23"/>
    <n v="0"/>
    <n v="109943.23"/>
    <n v="93451.74"/>
    <n v="93451.74"/>
    <n v="0"/>
    <s v="RPSL.IZ.UMWSL_-D07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5"/>
    <s v="RPSL.04.01.00-00-001/08-01"/>
    <d v="2009-07-10T00:00:00"/>
    <d v="2009-07-02T00:00:00"/>
    <d v="2009-09-03T00:00:00"/>
    <d v="2009-09-08T00:00:00"/>
    <n v="348314.39"/>
    <n v="348314.39"/>
    <n v="327324.02"/>
    <n v="0"/>
    <n v="327324.02"/>
    <n v="251232.47"/>
    <n v="251232.47"/>
    <n v="20990.37"/>
    <d v="2009-09-03T13:00:13"/>
    <s v="Nie"/>
    <n v="348314.39"/>
    <n v="327324.02"/>
    <n v="348314.39"/>
    <n v="0"/>
    <n v="327324.02"/>
    <n v="251232.47"/>
    <n v="251232.47"/>
    <n v="20990.37"/>
    <s v="RPSL.IZ.UMWSL_-D07/09-00"/>
    <s v="Zatwierdzona"/>
    <s v="Urząd Marszałkowski Województwa Śląskiego"/>
    <d v="2009-06-24T00:00:00"/>
    <s v="NULL"/>
    <s v="RPSL.04.01.00-00-001/08-01"/>
    <n v="372714.4"/>
    <n v="372714.4"/>
    <n v="316807.24"/>
    <n v="316807.24"/>
    <n v="85"/>
    <s v="Wykonanie platformy widokowej wraz ze schodami w wieży bramnej Zamku w Siewierzu"/>
    <s v="Gmina Siewierz"/>
  </r>
  <r>
    <x v="5"/>
    <s v="RPSL.04.03.00-00-001/08-02"/>
    <d v="2009-06-05T00:00:00"/>
    <d v="2009-06-04T00:00:00"/>
    <d v="2009-09-11T00:00:00"/>
    <d v="2009-09-18T00:00:00"/>
    <n v="288483.51"/>
    <n v="288483.51"/>
    <n v="288483.51"/>
    <n v="0"/>
    <n v="288483.51"/>
    <n v="243306.99"/>
    <n v="243306.99"/>
    <n v="0"/>
    <d v="2009-09-14T11:04:59"/>
    <s v="Nie"/>
    <n v="288483.51"/>
    <n v="288483.51"/>
    <n v="288483.51"/>
    <n v="0"/>
    <n v="288483.51"/>
    <n v="243306.99"/>
    <n v="243306.99"/>
    <n v="0"/>
    <s v="RPSL.IZ.UMWSL_-D07/09-00"/>
    <s v="Zatwierdzona"/>
    <s v="Urząd Marszałkowski Województwa Śląskiego"/>
    <d v="2009-05-27T00:00:00"/>
    <s v="NULL"/>
    <s v="RPSL.04.03.00-00-001/08-01"/>
    <n v="446859.3"/>
    <n v="446859.3"/>
    <n v="376881.13"/>
    <n v="376881.13"/>
    <n v="84.34"/>
    <s v="Organizacja obchodów setnej rocznicy wystawy rolniczo przemysłowej z 1909 r. w Częstochowie."/>
    <s v="Muzeum Częstochowskie"/>
  </r>
  <r>
    <x v="5"/>
    <s v="RPSL.04.03.00-00-008/08-03"/>
    <d v="2009-06-10T00:00:00"/>
    <d v="2009-06-10T00:00:00"/>
    <d v="2009-09-03T00:00:00"/>
    <d v="2009-09-21T00:00:00"/>
    <n v="26642"/>
    <n v="26194"/>
    <n v="26194"/>
    <n v="0"/>
    <n v="26194"/>
    <n v="22264.9"/>
    <n v="22264.9"/>
    <n v="0"/>
    <d v="2009-09-04T11:19:34"/>
    <s v="Nie"/>
    <n v="26642"/>
    <n v="26194"/>
    <n v="26194"/>
    <n v="0"/>
    <n v="26194"/>
    <n v="22264.9"/>
    <n v="22264.9"/>
    <n v="0"/>
    <s v="RPSL.IZ.UMWSL_-D07/09-00"/>
    <s v="Zatwierdzona"/>
    <s v="Urząd Marszałkowski Województwa Śląskiego"/>
    <d v="2009-04-06T00:00:00"/>
    <s v="NULL"/>
    <s v="RPSL.04.03.00-00-008/08-01"/>
    <n v="220855"/>
    <n v="207800"/>
    <n v="176630"/>
    <n v="176630"/>
    <n v="85"/>
    <s v="VII Festiwal Muzyki Niemechanicznej Around The Rock"/>
    <s v="Miejski Ośrodek Kultury w Czerwionce-Leszczynach"/>
  </r>
  <r>
    <x v="6"/>
    <s v="RPSL.05.01.00-00-057/08-01"/>
    <d v="2009-07-20T00:00:00"/>
    <d v="2009-07-20T00:00:00"/>
    <d v="2009-09-28T00:00:00"/>
    <d v="2009-10-06T00:00:00"/>
    <n v="2245943.2000000002"/>
    <n v="2245943.2000000002"/>
    <n v="2245943.2000000002"/>
    <n v="0"/>
    <n v="2245943.2000000002"/>
    <n v="1317919.46"/>
    <n v="1317919.46"/>
    <n v="0"/>
    <d v="2009-09-29T15:07:15"/>
    <s v="Nie"/>
    <n v="2245943.2000000002"/>
    <n v="2245943.2000000002"/>
    <n v="2245943.2000000002"/>
    <n v="0"/>
    <n v="2245943.2000000002"/>
    <n v="1317919.46"/>
    <n v="1317919.46"/>
    <n v="0"/>
    <s v="RPSL.IZ.UMWSL_-D07/09-00"/>
    <s v="Zatwierdzona"/>
    <s v="Urząd Marszałkowski Województwa Śląskiego"/>
    <d v="2009-08-07T00:00:00"/>
    <s v="NULL"/>
    <s v="RPSL.05.01.00-00-057/08-01"/>
    <n v="4536184.5"/>
    <n v="4078636.96"/>
    <n v="2393344.16"/>
    <n v="2393344.16"/>
    <n v="58.68"/>
    <s v="Rozbudowa sieci wodociągowej w Gminie Milówka"/>
    <s v="Gmina Milówka"/>
  </r>
  <r>
    <x v="6"/>
    <s v="RPSL.05.01.00-00-077/08-03"/>
    <d v="2009-08-07T00:00:00"/>
    <d v="2009-07-31T00:00:00"/>
    <d v="2009-09-28T00:00:00"/>
    <d v="2009-10-05T00:00:00"/>
    <n v="1908978.79"/>
    <n v="1565710.49"/>
    <n v="1565710.49"/>
    <n v="0"/>
    <n v="1565710.49"/>
    <n v="961346.24"/>
    <n v="961346.24"/>
    <n v="0"/>
    <d v="2009-09-29T10:26:16"/>
    <s v="Nie"/>
    <n v="6249540.4900000002"/>
    <n v="5127251.8899999997"/>
    <n v="5127251.8899999997"/>
    <n v="0"/>
    <n v="5127251.8899999997"/>
    <n v="3148132.65"/>
    <n v="3148132.65"/>
    <n v="0"/>
    <s v="RPSL.IZ.UMWSL_-D07/09-00"/>
    <s v="Zatwierdzona"/>
    <s v="Urząd Marszałkowski Województwa Śląskiego"/>
    <d v="2009-06-05T00:00:00"/>
    <s v="NULL"/>
    <s v="RPSL.05.01.00-00-077/08-01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1"/>
    <s v="RPSL.06.01.00-00-003/08-02"/>
    <d v="2009-08-03T00:00:00"/>
    <d v="2009-07-22T00:00:00"/>
    <d v="2009-09-03T00:00:00"/>
    <d v="2009-09-09T00:00:00"/>
    <n v="94397.51"/>
    <n v="94397.51"/>
    <n v="94397.51"/>
    <n v="0"/>
    <n v="94397.51"/>
    <n v="79992.44"/>
    <n v="79992.44"/>
    <n v="0"/>
    <d v="2009-09-04T14:50:28"/>
    <s v="Nie"/>
    <n v="771241.14"/>
    <n v="728571.64"/>
    <n v="771241.14"/>
    <n v="0"/>
    <n v="728571.64"/>
    <n v="617391.59"/>
    <n v="617391.59"/>
    <n v="42669.5"/>
    <s v="RPSL.IZ.UMWSL_-D07/09-00"/>
    <s v="Zatwierdzona"/>
    <s v="Urząd Marszałkowski Województwa Śląskiego"/>
    <d v="2009-03-25T00:00:00"/>
    <s v="NULL"/>
    <s v="RPSL.06.01.00-00-003/08-00"/>
    <n v="23600000"/>
    <n v="23600000"/>
    <n v="19998639.989999998"/>
    <n v="19998639.989999998"/>
    <n v="84.74"/>
    <s v="Utworzenie Centrum Dziedzictwa Kulturowego Bramy Morawskiej na Zamku Piastowskim w Raciborzu"/>
    <s v="Powiat Raciborski"/>
  </r>
  <r>
    <x v="1"/>
    <s v="RPSL.06.02.02-00-002/08-02"/>
    <d v="2009-07-28T00:00:00"/>
    <d v="2009-07-22T00:00:00"/>
    <d v="2009-09-21T00:00:00"/>
    <d v="2009-09-25T00:00:00"/>
    <n v="1172980.04"/>
    <n v="1172980.04"/>
    <n v="1172980.04"/>
    <n v="0"/>
    <n v="1172980.04"/>
    <n v="997033.03"/>
    <n v="997033.03"/>
    <n v="0"/>
    <d v="2009-09-21T14:18:30"/>
    <s v="Nie"/>
    <n v="1172980.04"/>
    <n v="1172980.04"/>
    <n v="1172980.04"/>
    <n v="0"/>
    <n v="1172980.04"/>
    <n v="997033.03"/>
    <n v="997033.03"/>
    <n v="0"/>
    <s v="RPSL.IZ.UMWSL_-D07/09-00"/>
    <s v="Zatwierdzona"/>
    <s v="Urząd Marszałkowski Województwa Śląskiego"/>
    <d v="2009-06-19T00:00:00"/>
    <s v="NULL"/>
    <s v="RPSL.06.02.02-00-002/08-00"/>
    <n v="2380708"/>
    <n v="2380708"/>
    <n v="2023601.8"/>
    <n v="2023601.8"/>
    <n v="85"/>
    <s v="Przebudowa Rynku w Krzepicach jako element programu rewitalizacji staromiejskiej części miasta - etap I"/>
    <s v="Gmina Krzepice"/>
  </r>
  <r>
    <x v="7"/>
    <s v="RPSL.09.02.00-00-005/08-02"/>
    <d v="2009-06-02T00:00:00"/>
    <d v="2009-06-01T00:00:00"/>
    <d v="2009-09-02T00:00:00"/>
    <d v="2009-09-08T00:00:00"/>
    <n v="10980"/>
    <n v="10980"/>
    <n v="10980"/>
    <n v="0"/>
    <n v="10980"/>
    <n v="9333"/>
    <n v="9333"/>
    <n v="0"/>
    <d v="2009-09-02T11:23:56"/>
    <s v="Nie"/>
    <n v="10980"/>
    <n v="10980"/>
    <n v="10980"/>
    <n v="0"/>
    <n v="10980"/>
    <n v="9333"/>
    <n v="9333"/>
    <n v="0"/>
    <s v="RPSL.IZ.UMWSL_-D07/09-00"/>
    <s v="Zatwierdzona"/>
    <s v="Urząd Marszałkowski Województwa Śląskiego"/>
    <d v="2009-05-19T00:00:00"/>
    <s v="NULL"/>
    <s v="RPSL.09.02.00-00-005/08-01"/>
    <n v="747834"/>
    <n v="747834"/>
    <n v="635658.9"/>
    <n v="635658.9"/>
    <n v="85"/>
    <s v="Dostosowanie wyposażenia poradni kardiologicznej, neurologicznej, gastroenterologicznej do wymogów nowoczesnej diagnostyki dzieci i młodzieży"/>
    <s v="Centrum Pediatrii im.Jana Pawła II w Sosnowcu"/>
  </r>
  <r>
    <x v="7"/>
    <s v="RPSL.09.02.00-00-023/08-01"/>
    <d v="2009-06-02T00:00:00"/>
    <d v="2009-05-29T00:00:00"/>
    <d v="2009-09-11T00:00:00"/>
    <d v="2009-09-18T00:00:00"/>
    <n v="15128"/>
    <n v="15128"/>
    <n v="15128"/>
    <n v="0"/>
    <n v="15128"/>
    <n v="12858.800000000001"/>
    <n v="12858.800000000001"/>
    <n v="0"/>
    <d v="2009-09-11T12:30:09"/>
    <s v="Nie"/>
    <n v="15128"/>
    <n v="15128"/>
    <n v="15128"/>
    <n v="0"/>
    <n v="15128"/>
    <n v="12858.800000000001"/>
    <n v="12858.800000000001"/>
    <n v="0"/>
    <s v="RPSL.IZ.UMWSL_-D07/09-00"/>
    <s v="Zatwierdzona"/>
    <s v="Urząd Marszałkowski Województwa Śląskiego"/>
    <d v="2009-03-23T00:00:00"/>
    <s v="NULL"/>
    <s v="RPSL.09.02.00-00-023/08-00"/>
    <n v="686470"/>
    <n v="686470"/>
    <n v="583499.5"/>
    <n v="583499.5"/>
    <n v="85"/>
    <s v="Przyszpitalna Przychodnia Specjalistyczna przyjazna pacjentom - nowa jakość w zarządzaniu usługami medycznymi"/>
    <s v="Przyszpitalna Przychodnia Specjalistyczna Samodzielnego Publicznego Zakładu Opieki Zdrowotnej Szpitala Specjalistycznego im. Sz. Starkiewicza w Dąbrowie Górniczej"/>
  </r>
  <r>
    <x v="7"/>
    <s v="RPSL.09.02.00-00-039/08-02"/>
    <d v="2009-07-10T00:00:00"/>
    <d v="2009-06-30T00:00:00"/>
    <d v="2009-09-02T00:00:00"/>
    <d v="2009-09-08T00:00:00"/>
    <n v="163771.66"/>
    <n v="163771.66"/>
    <n v="163771.66"/>
    <n v="0"/>
    <n v="163771.66"/>
    <n v="139205.91"/>
    <n v="139205.91"/>
    <n v="0"/>
    <d v="2009-09-02T14:40:28"/>
    <s v="Nie"/>
    <n v="163771.66"/>
    <n v="163771.66"/>
    <n v="163771.66"/>
    <n v="0"/>
    <n v="163771.66"/>
    <n v="139205.91"/>
    <n v="139205.91"/>
    <n v="0"/>
    <s v="RPSL.IZ.UMWSL_-D07/09-00"/>
    <s v="Zatwierdzona"/>
    <s v="Urząd Marszałkowski Województwa Śląskiego"/>
    <d v="2009-03-19T00:00:00"/>
    <s v="NULL"/>
    <s v="RPSL.09.02.00-00-039/08-00"/>
    <n v="1357769.71"/>
    <n v="1357769.71"/>
    <n v="1154104.25"/>
    <n v="1154104.25"/>
    <n v="85"/>
    <s v="Przebudowa i rozbudowa budynku Gminnego Ośrodka Zdrowia w Starczy"/>
    <s v="Gmina Starcza"/>
  </r>
  <r>
    <x v="7"/>
    <s v="RPSL.09.02.00-00-049/08-01"/>
    <d v="2009-06-01T00:00:00"/>
    <d v="2009-05-31T00:00:00"/>
    <d v="2009-08-28T00:00:00"/>
    <d v="2009-09-08T00:00:00"/>
    <n v="22422"/>
    <n v="18026"/>
    <n v="18026"/>
    <n v="0"/>
    <n v="18026"/>
    <n v="13986.37"/>
    <n v="13986.37"/>
    <n v="0"/>
    <d v="2009-09-01T07:41:10"/>
    <s v="Nie"/>
    <n v="22422"/>
    <n v="18026"/>
    <n v="18026"/>
    <n v="0"/>
    <n v="18026"/>
    <n v="13986.37"/>
    <n v="13986.37"/>
    <n v="0"/>
    <s v="RPSL.IZ.UMWSL_-D07/09-00"/>
    <s v="Zatwierdzona"/>
    <s v="Urząd Marszałkowski Województwa Śląskiego"/>
    <d v="2009-03-25T00:00:00"/>
    <s v="NULL"/>
    <s v="RPSL.09.02.00-00-049/08-00"/>
    <n v="3682259.55"/>
    <n v="2810652.66"/>
    <n v="2180785.39"/>
    <n v="2180785.39"/>
    <n v="77.59"/>
    <s v="Poprawa dostępności i jakości usług medycznych na terenie Gminy Bestwina"/>
    <s v="Gmina Bestwina"/>
  </r>
  <r>
    <x v="0"/>
    <s v="RPSL.10.01.00-00-005/08-14"/>
    <d v="2009-08-28T00:00:00"/>
    <d v="2009-07-31T00:00:00"/>
    <d v="2009-09-29T00:00:00"/>
    <d v="2009-09-29T00:00:00"/>
    <n v="767655.65"/>
    <n v="767655.65"/>
    <n v="767293.85"/>
    <n v="0"/>
    <n v="767293.85"/>
    <n v="767293.85"/>
    <n v="767293.85"/>
    <n v="361.8"/>
    <d v="2009-09-30T08:59:36"/>
    <s v="Nie"/>
    <n v="3974775.87"/>
    <n v="3973873.5700000003"/>
    <n v="3974775.87"/>
    <n v="0"/>
    <n v="3973873.5700000003"/>
    <n v="3973873.5700000003"/>
    <n v="3973873.5700000003"/>
    <n v="902.30000000000007"/>
    <s v="RPSL.IZ.UMWSL_-D07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1.00-00-006/08-01"/>
    <d v="2009-04-16T00:00:00"/>
    <d v="2009-03-31T00:00:00"/>
    <d v="2009-09-03T00:00:00"/>
    <d v="2009-09-03T00:00:00"/>
    <n v="1004051.73"/>
    <n v="1004051.73"/>
    <n v="1003919.73"/>
    <n v="0"/>
    <n v="1003919.73"/>
    <n v="1003919.73"/>
    <n v="1003919.73"/>
    <n v="132"/>
    <d v="2009-09-04T14:55:40"/>
    <s v="Nie"/>
    <n v="1004051.73"/>
    <n v="1003919.73"/>
    <n v="1004051.73"/>
    <n v="0"/>
    <n v="1003919.73"/>
    <n v="1003919.73"/>
    <n v="1003919.73"/>
    <n v="132"/>
    <s v="RPSL.IZ.UMWSL_-D07/09-00"/>
    <s v="Zatwierdzona"/>
    <s v="Urząd Marszałkowski Województwa Śląskiego"/>
    <d v="2009-01-13T00:00:00"/>
    <s v="NULL"/>
    <s v="RPSL.10.01.00-00-006/08-00"/>
    <n v="5218000"/>
    <n v="5218000"/>
    <n v="5218000"/>
    <n v="5218000"/>
    <n v="100"/>
    <s v="Roczny Plan Działań na rok 2009 w ramach Działania 10.1 Wsparcie procesu zarządzania i wdrażania. "/>
    <s v="Śląskie Centrum Przedsiębiorczości"/>
  </r>
  <r>
    <x v="0"/>
    <s v="RPSL.10.01.00-00-006/08-06"/>
    <d v="2009-06-10T00:00:00"/>
    <d v="2009-04-30T00:00:00"/>
    <d v="2009-09-03T00:00:00"/>
    <d v="2009-09-03T00:00:00"/>
    <n v="568892.63"/>
    <n v="568892.63"/>
    <n v="568798.63"/>
    <n v="0"/>
    <n v="568798.63"/>
    <n v="568798.63"/>
    <n v="568798.63"/>
    <n v="94"/>
    <d v="2009-09-04T14:56:44"/>
    <s v="Nie"/>
    <n v="1572944.3599999999"/>
    <n v="1572718.3599999999"/>
    <n v="1572944.3599999999"/>
    <n v="0"/>
    <n v="1572718.3599999999"/>
    <n v="1572718.3599999999"/>
    <n v="1572718.3599999999"/>
    <n v="226"/>
    <s v="RPSL.IZ.UMWSL_-D07/09-00"/>
    <s v="Zatwierdzona"/>
    <s v="Urząd Marszałkowski Województwa Śląskiego"/>
    <d v="2009-01-13T00:00:00"/>
    <s v="NULL"/>
    <s v="RPSL.10.01.00-00-006/08-00"/>
    <n v="5218000"/>
    <n v="5218000"/>
    <n v="5218000"/>
    <n v="5218000"/>
    <n v="100"/>
    <s v="Roczny Plan Działań na rok 2009 w ramach Działania 10.1 Wsparcie procesu zarządzania i wdrażania. "/>
    <s v="Śląskie Centrum Przedsiębiorczości"/>
  </r>
  <r>
    <x v="0"/>
    <s v="RPSL.10.01.00-00-006/08-12"/>
    <d v="2009-09-01T00:00:00"/>
    <d v="2009-06-30T00:00:00"/>
    <d v="2009-09-29T00:00:00"/>
    <d v="2009-09-29T00:00:00"/>
    <n v="896970.99"/>
    <n v="896970.99"/>
    <n v="896880.99"/>
    <n v="0"/>
    <n v="896880.99"/>
    <n v="896880.99"/>
    <n v="896880.99"/>
    <n v="90"/>
    <d v="2009-09-30T08:32:24"/>
    <s v="Nie"/>
    <n v="3190105.07"/>
    <n v="3189659.07"/>
    <n v="3190105.07"/>
    <n v="0"/>
    <n v="3189659.07"/>
    <n v="3189659.07"/>
    <n v="3189659.07"/>
    <n v="446"/>
    <s v="RPSL.IZ.UMWSL_-D07/09-00"/>
    <s v="Zatwierdzona"/>
    <s v="Urząd Marszałkowski Województwa Śląskiego"/>
    <d v="2009-07-02T00:00:00"/>
    <s v="NULL"/>
    <s v="RPSL.10.01.00-00-006/08-01"/>
    <n v="6143605"/>
    <n v="6143605"/>
    <n v="6143605"/>
    <n v="6143605"/>
    <n v="100"/>
    <s v="Roczny Plan Działań na rok 2009 w ramach Działania 10.1 Wsparcie procesu zarządzania i wdrażania. "/>
    <s v="Śląskie Centrum Przedsiębiorczości"/>
  </r>
  <r>
    <x v="0"/>
    <s v="RPSL.10.01.00-00-006/08-13"/>
    <d v="2009-09-16T00:00:00"/>
    <d v="2009-08-31T00:00:00"/>
    <d v="2009-09-21T00:00:00"/>
    <d v="2009-09-21T00:00:00"/>
    <n v="720189.72"/>
    <n v="720189.72"/>
    <n v="720059.72"/>
    <n v="0"/>
    <n v="720059.72"/>
    <n v="720059.72"/>
    <n v="720059.72"/>
    <n v="130"/>
    <d v="2009-09-22T12:51:40"/>
    <s v="Nie"/>
    <n v="2293134.08"/>
    <n v="2292778.08"/>
    <n v="2293134.08"/>
    <n v="0"/>
    <n v="2292778.08"/>
    <n v="2292778.08"/>
    <n v="2292778.08"/>
    <n v="356"/>
    <s v="RPSL.IZ.UMWSL_-D07/09-00"/>
    <s v="Zatwierdzona"/>
    <s v="Urząd Marszałkowski Województwa Śląskiego"/>
    <d v="2009-07-02T00:00:00"/>
    <s v="NULL"/>
    <s v="RPSL.10.01.00-00-006/08-01"/>
    <n v="6143605"/>
    <n v="6143605"/>
    <n v="6143605"/>
    <n v="6143605"/>
    <n v="100"/>
    <s v="Roczny Plan Działań na rok 2009 w ramach Działania 10.1 Wsparcie procesu zarządzania i wdrażania. "/>
    <s v="Śląskie Centrum Przedsiębiorczości"/>
  </r>
  <r>
    <x v="0"/>
    <s v="RPSL.10.02.00-00-004/08-13"/>
    <d v="2009-08-28T00:00:00"/>
    <d v="2009-07-31T00:00:00"/>
    <d v="2009-09-29T00:00:00"/>
    <d v="2009-09-29T00:00:00"/>
    <n v="23487.62"/>
    <n v="23487.62"/>
    <n v="23487.62"/>
    <n v="0"/>
    <n v="23487.62"/>
    <n v="23487.62"/>
    <n v="23487.62"/>
    <n v="0"/>
    <d v="2009-09-30T08:45:07"/>
    <s v="Nie"/>
    <n v="608818.15"/>
    <n v="608818.15"/>
    <n v="608818.15"/>
    <n v="0"/>
    <n v="608818.15"/>
    <n v="608818.15"/>
    <n v="608818.15"/>
    <n v="0"/>
    <s v="RPSL.IZ.UMWSL_-D07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3"/>
    <s v="RPSL.02.02.00-00-020/08-02"/>
    <d v="2009-07-03T00:00:00"/>
    <d v="2009-06-16T00:00:00"/>
    <d v="2009-09-30T00:00:00"/>
    <d v="2009-10-07T00:00:00"/>
    <n v="2928"/>
    <n v="2928"/>
    <n v="2928"/>
    <n v="0"/>
    <n v="2928"/>
    <n v="2488.8000000000002"/>
    <n v="2488.8000000000002"/>
    <n v="0"/>
    <d v="2009-10-01T10:15:01"/>
    <s v="Nie"/>
    <n v="53460.43"/>
    <n v="53062.71"/>
    <n v="53062.71"/>
    <n v="0"/>
    <n v="53062.71"/>
    <n v="45103.3"/>
    <n v="45103.3"/>
    <n v="0"/>
    <s v="RPSL.IZ.UMWSL_-D08/09-00"/>
    <s v="Zatwierdzona"/>
    <s v="Urząd Marszałkowski Województwa Śląskiego"/>
    <d v="2008-12-24T00:00:00"/>
    <s v="NULL"/>
    <s v="RPSL.02.02.00-00-020/08-00"/>
    <n v="432165.2"/>
    <n v="432165.2"/>
    <n v="367340.42"/>
    <n v="367340.42"/>
    <n v="85"/>
    <s v="e-Urząd w Gminie Wilamowice"/>
    <s v="Gmina Wilamowice"/>
  </r>
  <r>
    <x v="3"/>
    <s v="RPSL.02.02.00-00-023/08-02"/>
    <d v="2009-06-29T00:00:00"/>
    <d v="2009-06-12T00:00:00"/>
    <d v="2009-10-06T00:00:00"/>
    <d v="2009-10-16T00:00:00"/>
    <n v="225684.89"/>
    <n v="225684.89"/>
    <n v="225684.89"/>
    <n v="0"/>
    <n v="225684.89"/>
    <n v="191832.15"/>
    <n v="191832.15"/>
    <n v="0"/>
    <d v="2009-10-07T12:11:02"/>
    <s v="Nie"/>
    <n v="225684.89"/>
    <n v="225684.89"/>
    <n v="225684.89"/>
    <n v="0"/>
    <n v="225684.89"/>
    <n v="191832.15"/>
    <n v="191832.15"/>
    <n v="0"/>
    <s v="RPSL.IZ.UMWSL_-D08/09-00"/>
    <s v="Zatwierdzona"/>
    <s v="Urząd Marszałkowski Województwa Śląskiego"/>
    <d v="2009-01-02T00:00:00"/>
    <s v="NULL"/>
    <s v="RPSL.02.02.00-00-023/08-00"/>
    <n v="539000"/>
    <n v="539000"/>
    <n v="458150"/>
    <n v="458150"/>
    <n v="85"/>
    <s v="Rozwój elektronicznych usług publicznych w Urzędzie Gminy Świnna"/>
    <s v="Gmina Świnna"/>
  </r>
  <r>
    <x v="5"/>
    <s v="RPSL.04.01.00-00-010/09-01"/>
    <d v="2009-08-03T00:00:00"/>
    <d v="2008-01-24T00:00:00"/>
    <d v="2009-10-07T00:00:00"/>
    <d v="2009-10-13T00:00:00"/>
    <n v="7736106.96"/>
    <n v="7236106.96"/>
    <n v="7236106.96"/>
    <n v="0"/>
    <n v="7236106.96"/>
    <n v="6150690.9100000001"/>
    <n v="6150690.9100000001"/>
    <n v="0"/>
    <d v="2009-10-08T09:59:23"/>
    <s v="Nie"/>
    <n v="7736106.96"/>
    <n v="7236106.96"/>
    <n v="7236106.96"/>
    <n v="0"/>
    <n v="7236106.96"/>
    <n v="6150690.9100000001"/>
    <n v="6150690.9100000001"/>
    <n v="0"/>
    <s v="RPSL.IZ.UMWSL_-D08/09-00"/>
    <s v="Zatwierdzona"/>
    <s v="Urząd Marszałkowski Województwa Śląskiego"/>
    <d v="2009-09-24T00:00:00"/>
    <s v="NULL"/>
    <s v="RPSL.04.01.00-00-010/09-01"/>
    <n v="8175346.0999999996"/>
    <n v="7675346.0999999996"/>
    <n v="6524044.1799999997"/>
    <n v="6524044.1799999997"/>
    <n v="85"/>
    <s v="Rewitalizacja X Muzy w Lublińcu."/>
    <s v="Gmina Lubliniec"/>
  </r>
  <r>
    <x v="5"/>
    <s v="RPSL.04.01.00-00-118/08-03"/>
    <d v="2009-07-03T00:00:00"/>
    <d v="2009-07-02T00:00:00"/>
    <d v="2009-10-16T00:00:00"/>
    <d v="2009-10-21T00:00:00"/>
    <n v="10551"/>
    <n v="5286.66"/>
    <n v="5286.66"/>
    <n v="0"/>
    <n v="4467.22"/>
    <n v="4467.22"/>
    <n v="4467.22"/>
    <n v="0"/>
    <d v="2009-10-05T10:51:33"/>
    <s v="Nie"/>
    <n v="3100622.97"/>
    <n v="3021657.95"/>
    <n v="3021657.95"/>
    <n v="0"/>
    <n v="2553300.96"/>
    <n v="2553300.96"/>
    <n v="2553300.96"/>
    <n v="0"/>
    <s v="RPSL.IZ.UMWSL_-D08/09-00"/>
    <s v="Zatwierdzona"/>
    <s v="Urząd Marszałkowski Województwa Śląskiego"/>
    <d v="2009-03-16T00:00:00"/>
    <s v="NULL"/>
    <s v="RPSL.04.01.00-00-118/08-00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3.00-00-001/08-03"/>
    <d v="2009-09-07T00:00:00"/>
    <d v="2009-09-03T00:00:00"/>
    <d v="2009-10-20T00:00:00"/>
    <d v="2009-10-26T00:00:00"/>
    <n v="13674.37"/>
    <n v="13674.37"/>
    <n v="13674.37"/>
    <n v="0"/>
    <n v="13674.37"/>
    <n v="11532.960000000001"/>
    <n v="11532.960000000001"/>
    <n v="0"/>
    <d v="2009-10-20T15:06:24"/>
    <s v="Nie"/>
    <n v="302157.88"/>
    <n v="302157.88"/>
    <n v="302157.88"/>
    <n v="0"/>
    <n v="302157.88"/>
    <n v="254839.95"/>
    <n v="254839.95"/>
    <n v="0"/>
    <s v="RPSL.IZ.UMWSL_-D08/09-00"/>
    <s v="Zatwierdzona"/>
    <s v="Urząd Marszałkowski Województwa Śląskiego"/>
    <d v="2009-05-27T00:00:00"/>
    <s v="NULL"/>
    <s v="RPSL.04.03.00-00-001/08-01"/>
    <n v="446859.3"/>
    <n v="446859.3"/>
    <n v="376881.13"/>
    <n v="376881.13"/>
    <n v="84.34"/>
    <s v="Organizacja obchodów setnej rocznicy wystawy rolniczo przemysłowej z 1909 r. w Częstochowie."/>
    <s v="Muzeum Częstochowskie"/>
  </r>
  <r>
    <x v="6"/>
    <s v="RPSL.05.01.00-00-029/08-02"/>
    <d v="2009-09-21T00:00:00"/>
    <d v="2009-09-19T00:00:00"/>
    <d v="2009-10-20T00:00:00"/>
    <d v="2009-10-29T00:00:00"/>
    <n v="1499371.56"/>
    <n v="1499371.56"/>
    <n v="1499371.56"/>
    <n v="0"/>
    <n v="1499371.56"/>
    <n v="1274465.82"/>
    <n v="1274465.82"/>
    <n v="0"/>
    <d v="2009-10-20T15:16:49"/>
    <s v="Nie"/>
    <n v="1499371.56"/>
    <n v="1499371.56"/>
    <n v="1499371.56"/>
    <n v="0"/>
    <n v="1499371.56"/>
    <n v="1274465.82"/>
    <n v="1274465.82"/>
    <n v="0"/>
    <s v="RPSL.IZ.UMWSL_-D08/09-00"/>
    <s v="Zatwierdzona"/>
    <s v="Urząd Marszałkowski Województwa Śląskiego"/>
    <d v="2009-03-19T00:00:00"/>
    <s v="NULL"/>
    <s v="RPSL.05.01.00-00-029/08-00"/>
    <n v="8574535.8900000006"/>
    <n v="8574535.8900000006"/>
    <n v="7288355.5099999998"/>
    <n v="7288355.5099999998"/>
    <n v="85"/>
    <s v="Rozbudowa kanalizacji sanitarnej w Gminie Mstów m. Wancerzów i Cegielnia"/>
    <s v="Gmina Mstów"/>
  </r>
  <r>
    <x v="1"/>
    <s v="RPSL.06.02.01-00-001/08-01"/>
    <d v="2009-07-17T00:00:00"/>
    <d v="2009-07-07T00:00:00"/>
    <d v="2009-10-20T00:00:00"/>
    <d v="2009-10-26T00:00:00"/>
    <n v="4199018.8099999996"/>
    <n v="3942763.91"/>
    <n v="3942763.91"/>
    <n v="0"/>
    <n v="3942763.91"/>
    <n v="3351349.32"/>
    <n v="3351349.32"/>
    <n v="0"/>
    <d v="2009-10-20T14:58:05"/>
    <s v="Nie"/>
    <n v="4199018.8099999996"/>
    <n v="3942763.91"/>
    <n v="3942763.91"/>
    <n v="0"/>
    <n v="3942763.91"/>
    <n v="3351349.32"/>
    <n v="3351349.32"/>
    <n v="0"/>
    <s v="RPSL.IZ.UMWSL_-D08/09-00"/>
    <s v="Zatwierdzona"/>
    <s v="Urząd Marszałkowski Województwa Śląskiego"/>
    <d v="2009-04-07T00:00:00"/>
    <s v="NULL"/>
    <s v="RPSL.06.02.01-00-001/08-00"/>
    <n v="5826421.9299999997"/>
    <n v="4470588.2300000004"/>
    <n v="3799999.99"/>
    <n v="3799999.99"/>
    <n v="85"/>
    <s v="Przebudowa i remont obiektów Młodzieżowego Domu Kultury w Częstochowie - Sala Widowiskowa, Domek Orkiestry"/>
    <s v="Gmina Miasto Częstochowa"/>
  </r>
  <r>
    <x v="2"/>
    <s v="RPSL.07.01.01-00-001/08-07"/>
    <d v="2009-09-17T00:00:00"/>
    <d v="2009-08-11T00:00:00"/>
    <d v="2009-10-20T00:00:00"/>
    <d v="2009-10-27T00:00:00"/>
    <n v="7785984.7199999997"/>
    <n v="7659476.2800000003"/>
    <n v="7659476.2800000003"/>
    <n v="0"/>
    <n v="7659476.2800000003"/>
    <n v="5170912.43"/>
    <n v="5170912.43"/>
    <n v="0"/>
    <d v="2009-10-20T15:03:27"/>
    <s v="Nie"/>
    <n v="45343541.18"/>
    <n v="41590092"/>
    <n v="41590092"/>
    <n v="0"/>
    <n v="41590092"/>
    <n v="28077471.09"/>
    <n v="28077471.09"/>
    <n v="0"/>
    <s v="RPSL.IZ.UMWSL_-D08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5"/>
    <d v="2009-07-10T00:00:00"/>
    <d v="2009-06-30T00:00:00"/>
    <d v="2009-09-28T00:00:00"/>
    <d v="2009-10-15T00:00:00"/>
    <n v="121956.31"/>
    <n v="121956.31"/>
    <n v="121956.31"/>
    <n v="0"/>
    <n v="121956.31"/>
    <n v="72173.740000000005"/>
    <n v="72173.740000000005"/>
    <n v="0"/>
    <d v="2009-10-05T09:12:06"/>
    <s v="Nie"/>
    <n v="449710.12"/>
    <n v="449710.12"/>
    <n v="449710.12"/>
    <n v="0"/>
    <n v="449710.12"/>
    <n v="266138.43"/>
    <n v="266138.43"/>
    <n v="0"/>
    <s v="RPSL.IZ.UMWSL_-D08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8"/>
    <s v="RPSL.08.02.00-00-198/08-02"/>
    <d v="2009-09-22T00:00:00"/>
    <d v="2009-08-14T00:00:00"/>
    <d v="2009-10-20T00:00:00"/>
    <d v="2009-10-26T00:00:00"/>
    <n v="1283639.72"/>
    <n v="1283639.72"/>
    <n v="1273465.1400000001"/>
    <n v="0"/>
    <n v="1273465.1400000001"/>
    <n v="1082445.3600000001"/>
    <n v="1082445.3600000001"/>
    <n v="10174.58"/>
    <d v="2009-10-20T15:47:33"/>
    <s v="Nie"/>
    <n v="1283639.72"/>
    <n v="1273465.1400000001"/>
    <n v="1283639.72"/>
    <n v="0"/>
    <n v="1273465.1400000001"/>
    <n v="1082445.3600000001"/>
    <n v="1082445.3600000001"/>
    <n v="10174.58"/>
    <s v="RPSL.IZ.UMWSL_-D08/09-00"/>
    <s v="Zatwierdzona"/>
    <s v="Urząd Marszałkowski Województwa Śląskiego"/>
    <d v="2009-07-31T00:00:00"/>
    <s v="NULL"/>
    <s v="RPSL.08.02.00-00-198/08-00"/>
    <n v="7159920.0099999998"/>
    <n v="7159920.0099999998"/>
    <n v="6085932"/>
    <n v="6085932"/>
    <n v="85"/>
    <s v="Budowa sali gimnastycznej i wielofunkcyjnego boiska sportowego dla Zespołu Szkół nr 1 w Wiśle"/>
    <s v="Gmina Wisła"/>
  </r>
  <r>
    <x v="7"/>
    <s v="RPSL.09.02.00-00-008/08-01"/>
    <d v="2009-06-01T00:00:00"/>
    <d v="2009-05-19T00:00:00"/>
    <d v="2009-10-07T00:00:00"/>
    <d v="2009-10-16T00:00:00"/>
    <n v="327031.10000000003"/>
    <n v="327031.10000000003"/>
    <n v="327031.10000000003"/>
    <n v="0"/>
    <n v="327031.10000000003"/>
    <n v="277976.43"/>
    <n v="277976.43"/>
    <n v="0"/>
    <d v="2009-10-08T11:27:18"/>
    <s v="Tak"/>
    <n v="327031.10000000003"/>
    <n v="327031.10000000003"/>
    <n v="327031.10000000003"/>
    <n v="0"/>
    <n v="327031.10000000003"/>
    <n v="277976.43"/>
    <n v="277976.43"/>
    <n v="0"/>
    <s v="RPSL.IZ.UMWSL_-D08/09-00"/>
    <s v="Zatwierdzona"/>
    <s v="Urząd Marszałkowski Województwa Śląskiego"/>
    <d v="2009-08-13T00:00:00"/>
    <s v="NULL"/>
    <s v="RPSL.09.02.00-00-008/08-02"/>
    <n v="327031.10000000003"/>
    <n v="327031.10000000003"/>
    <n v="277976.43"/>
    <n v="277976.43"/>
    <n v="85"/>
    <s v="Program Zero Barier dla wzrostu dostępności do wysokiej jakości usług ginekologicznych z uwzględnieniem potrzeb osób niepełnosprawnych w Sosnowcu"/>
    <s v="Zakład Lecznictwa Ambulatoryjnego w Sosnowcu"/>
  </r>
  <r>
    <x v="7"/>
    <s v="RPSL.09.02.00-00-013/08-02"/>
    <d v="2009-06-09T00:00:00"/>
    <d v="2009-05-21T00:00:00"/>
    <d v="2009-10-13T00:00:00"/>
    <d v="2009-10-19T00:00:00"/>
    <n v="341972"/>
    <n v="341600"/>
    <n v="341600"/>
    <n v="0"/>
    <n v="280180.32"/>
    <n v="280180.32"/>
    <n v="280180.32"/>
    <n v="0"/>
    <d v="2009-10-13T15:26:24"/>
    <s v="Tak"/>
    <n v="593294.38"/>
    <n v="591942"/>
    <n v="592030"/>
    <n v="0"/>
    <n v="485510.82"/>
    <n v="485510.82"/>
    <n v="485510.82"/>
    <n v="0"/>
    <s v="RPSL.IZ.UMWSL_-D08/09-00"/>
    <s v="Zatwierdzona"/>
    <s v="Urząd Marszałkowski Województwa Śląskiego"/>
    <d v="2009-04-23T00:00:00"/>
    <s v="NULL"/>
    <s v="RPSL.09.02.00-00-013/08-02"/>
    <n v="593294.38"/>
    <n v="592030"/>
    <n v="485583"/>
    <n v="485583"/>
    <n v="82.02"/>
    <s v="Diagnostyka chorób nowotworowych piersi w powiecie mikołowskim przy zastosowaniu nowoczesnej aparatury medycznej"/>
    <s v="Niepubliczny Zakład Opieki Zdrowotnej &quot;Poradnia Chorób Piersi, Pracownia USG&quot;"/>
  </r>
  <r>
    <x v="7"/>
    <s v="RPSL.09.02.00-00-063/08-01"/>
    <d v="2009-06-03T00:00:00"/>
    <d v="2009-05-29T00:00:00"/>
    <d v="2009-10-20T00:00:00"/>
    <d v="2009-10-26T00:00:00"/>
    <n v="37903.42"/>
    <n v="35463.42"/>
    <n v="35463.42"/>
    <n v="0"/>
    <n v="35463.42"/>
    <n v="30143.9"/>
    <n v="30143.9"/>
    <n v="0"/>
    <d v="2009-10-20T09:07:46"/>
    <s v="Nie"/>
    <n v="37903.42"/>
    <n v="35463.42"/>
    <n v="35463.42"/>
    <n v="0"/>
    <n v="35463.42"/>
    <n v="30143.9"/>
    <n v="30143.9"/>
    <n v="0"/>
    <s v="RPSL.IZ.UMWSL_-D08/09-00"/>
    <s v="Zatwierdzona"/>
    <s v="Urząd Marszałkowski Województwa Śląskiego"/>
    <d v="2009-03-26T00:00:00"/>
    <s v="NULL"/>
    <s v="RPSL.09.02.00-00-063/08-00"/>
    <n v="462502.60000000003"/>
    <n v="415530.95"/>
    <n v="353201.31"/>
    <n v="353201.31"/>
    <n v="85"/>
    <s v="Dostosowanie Wiejskiego Ośrodka Zdrowia w Chruszczobrodzie do standardów sanitarnych i medycznych"/>
    <s v="Samodzielny Publiczny Zakład Opieki Zdrowotnej w Łazach"/>
  </r>
  <r>
    <x v="7"/>
    <s v="RPSL.09.02.00-00-102/08-02"/>
    <d v="2009-07-09T00:00:00"/>
    <d v="2009-06-24T00:00:00"/>
    <d v="2009-09-28T00:00:00"/>
    <d v="2009-12-07T00:00:00"/>
    <n v="48700"/>
    <n v="48700"/>
    <n v="48700"/>
    <n v="0"/>
    <n v="36554.22"/>
    <n v="36554.22"/>
    <n v="36554.22"/>
    <n v="0"/>
    <d v="2009-10-05T10:11:52"/>
    <s v="Tak"/>
    <n v="48700"/>
    <n v="48700"/>
    <n v="48700"/>
    <n v="0"/>
    <n v="36554.22"/>
    <n v="36554.22"/>
    <n v="36554.22"/>
    <n v="0"/>
    <s v="RPSL.IZ.UMWSL_-D08/09-00"/>
    <s v="Zatwierdzona"/>
    <s v="Urząd Marszałkowski Województwa Śląskiego"/>
    <d v="2009-07-21T00:00:00"/>
    <s v="NULL"/>
    <s v="RPSL.09.02.00-00-102/08-01"/>
    <n v="205403.54"/>
    <n v="193000"/>
    <n v="144865.80000000002"/>
    <n v="144865.80000000002"/>
    <n v="75.06"/>
    <s v="Poprawa dostępności i jakości usług medycznych poprzez zakup nowoczesnych urządzeń do rehabilitacji w NZOZ Rehabilitacja Justyna Noculak-Moskal w Wilamowicach"/>
    <s v="NZOZ Rehabilitacja Justyna Noculak-Moskal"/>
  </r>
  <r>
    <x v="0"/>
    <s v="RPSL.10.02.00-00-005/08-10"/>
    <d v="2009-08-27T00:00:00"/>
    <d v="2009-06-30T00:00:00"/>
    <d v="2009-10-20T00:00:00"/>
    <d v="2009-10-20T00:00:00"/>
    <n v="8648.6"/>
    <n v="8648.6"/>
    <n v="8648.6"/>
    <n v="0"/>
    <n v="8648.6"/>
    <n v="8648.6"/>
    <n v="8648.6"/>
    <n v="0"/>
    <d v="2009-10-20T15:02:14"/>
    <s v="Nie"/>
    <n v="29796.55"/>
    <n v="29796.55"/>
    <n v="29796.55"/>
    <n v="0"/>
    <n v="29796.55"/>
    <n v="29796.55"/>
    <n v="29796.55"/>
    <n v="0"/>
    <s v="RPSL.IZ.UMWSL_-D08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9"/>
    <s v="RPSL.01.01.02-00-003/08-01"/>
    <d v="2009-09-01T00:00:00"/>
    <d v="2009-08-31T00:00:00"/>
    <d v="2009-11-26T00:00:00"/>
    <d v="2009-12-07T00:00:00"/>
    <n v="25015.08"/>
    <n v="14279.92"/>
    <n v="14279.92"/>
    <n v="0"/>
    <n v="14279.92"/>
    <n v="12137.93"/>
    <n v="12137.93"/>
    <n v="0"/>
    <d v="2009-11-26T14:49:17"/>
    <s v="Nie"/>
    <n v="25015.08"/>
    <n v="14279.92"/>
    <n v="14279.92"/>
    <n v="0"/>
    <n v="14279.92"/>
    <n v="12137.93"/>
    <n v="12137.93"/>
    <n v="0"/>
    <s v="RPSL.IZ.UMWSL_-D09/09-00"/>
    <s v="Zatwierdzona"/>
    <s v="Urząd Marszałkowski Województwa Śląskiego"/>
    <d v="2009-09-29T00:00:00"/>
    <s v="NULL"/>
    <s v="RPSL.01.01.02-00-003/08-01"/>
    <n v="444314"/>
    <n v="436384"/>
    <n v="370926.4"/>
    <n v="370926.4"/>
    <n v="85"/>
    <s v="Czerwionka-Leszczyny - wymarzone miejsce dla Twoich inwestycji"/>
    <s v="Gmina i Miasto Czerwionka-Leszczyny"/>
  </r>
  <r>
    <x v="9"/>
    <s v="RPSL.01.01.02-00-006/08-01"/>
    <d v="2009-09-10T00:00:00"/>
    <d v="2009-09-04T00:00:00"/>
    <d v="2009-11-20T00:00:00"/>
    <d v="2009-11-30T00:00:00"/>
    <n v="64986.060000000005"/>
    <n v="55226.06"/>
    <n v="55226.06"/>
    <n v="0"/>
    <n v="55226.06"/>
    <n v="46942.15"/>
    <n v="46942.15"/>
    <n v="0"/>
    <d v="2009-11-20T16:54:40"/>
    <s v="Nie"/>
    <n v="64986.060000000005"/>
    <n v="55226.06"/>
    <n v="55226.06"/>
    <n v="0"/>
    <n v="55226.06"/>
    <n v="46942.15"/>
    <n v="46942.15"/>
    <n v="0"/>
    <s v="RPSL.IZ.UMWSL_-D09/09-00"/>
    <s v="Zatwierdzona"/>
    <s v="Urząd Marszałkowski Województwa Śląskiego"/>
    <d v="2009-06-08T00:00:00"/>
    <s v="NULL"/>
    <s v="RPSL.01.01.02-00-006/08-00"/>
    <n v="197000"/>
    <n v="187240"/>
    <n v="159154"/>
    <n v="159154"/>
    <n v="85"/>
    <s v="Inwestuj w Dąbrowie Górniczej - promocja potencjału gospodarczego miasta"/>
    <s v="Gmina Dąbrowa Górnicza"/>
  </r>
  <r>
    <x v="3"/>
    <s v="RPSL.02.01.00-00-001/09-01"/>
    <d v="2009-08-28T00:00:00"/>
    <d v="2009-08-26T00:00:00"/>
    <d v="2009-10-27T00:00:00"/>
    <d v="2009-11-06T00:00:00"/>
    <n v="5500"/>
    <n v="5500"/>
    <n v="5500"/>
    <n v="0"/>
    <n v="5500"/>
    <n v="4675"/>
    <n v="4675"/>
    <n v="0"/>
    <d v="2009-10-27T12:08:23"/>
    <s v="Nie"/>
    <n v="5500"/>
    <n v="5500"/>
    <n v="5500"/>
    <n v="0"/>
    <n v="5500"/>
    <n v="4675"/>
    <n v="4675"/>
    <n v="0"/>
    <s v="RPSL.IZ.UMWSL_-D09/09-00"/>
    <s v="Zatwierdzona"/>
    <s v="Urząd Marszałkowski Województwa Śląskiego"/>
    <d v="2009-08-12T00:00:00"/>
    <s v="NULL"/>
    <s v="RPSL.02.01.00-00-001/09-00"/>
    <n v="235294.12"/>
    <n v="235294.12"/>
    <n v="200000"/>
    <n v="200000"/>
    <n v="85"/>
    <s v="Stworzenie publicznych punktów dostępu do internetu na terenie Gminy Wisła"/>
    <s v="Gmina Wisła"/>
  </r>
  <r>
    <x v="3"/>
    <s v="RPSL.02.02.00-00-010/08-03"/>
    <d v="2009-08-17T00:00:00"/>
    <d v="2009-08-14T00:00:00"/>
    <d v="2009-10-02T00:00:00"/>
    <d v="2009-10-07T00:00:00"/>
    <n v="5124"/>
    <n v="5124"/>
    <n v="5124"/>
    <n v="0"/>
    <n v="5124"/>
    <n v="4355.3999999999996"/>
    <n v="4355.3999999999996"/>
    <n v="0"/>
    <d v="2009-11-12T07:45:29"/>
    <s v="Nie"/>
    <n v="33447"/>
    <n v="33447"/>
    <n v="33447"/>
    <n v="0"/>
    <n v="33447"/>
    <n v="28429.95"/>
    <n v="28429.95"/>
    <n v="0"/>
    <s v="RPSL.IZ.UMWSL_-D09/09-00"/>
    <s v="Zatwierdzona"/>
    <s v="Urząd Marszałkowski Województwa Śląskiego"/>
    <d v="2009-06-24T00:00:00"/>
    <s v="NULL"/>
    <s v="RPSL.02.02.00-00-010/08-01"/>
    <n v="339079.5"/>
    <n v="339079.5"/>
    <n v="288217.57"/>
    <n v="288217.57"/>
    <n v="85"/>
    <s v="Rozwój elektronicznych usług publicznych w UM Racibórz"/>
    <s v="Miasto Racibórz"/>
  </r>
  <r>
    <x v="3"/>
    <s v="RPSL.02.02.00-00-011/08-03"/>
    <d v="2009-08-19T00:00:00"/>
    <d v="2009-08-14T00:00:00"/>
    <d v="2009-11-03T00:00:00"/>
    <d v="2009-11-13T00:00:00"/>
    <n v="21777"/>
    <n v="18682.66"/>
    <n v="18682.66"/>
    <n v="0"/>
    <n v="18682.66"/>
    <n v="15880.26"/>
    <n v="15880.26"/>
    <n v="0"/>
    <d v="2009-11-03T14:31:42"/>
    <s v="Nie"/>
    <n v="83885"/>
    <n v="77878.34"/>
    <n v="77878.34"/>
    <n v="0"/>
    <n v="77878.34"/>
    <n v="66196.58"/>
    <n v="66196.58"/>
    <n v="0"/>
    <s v="RPSL.IZ.UMWSL_-D09/09-00"/>
    <s v="Zatwierdzona"/>
    <s v="Urząd Marszałkowski Województwa Śląskiego"/>
    <d v="2009-06-15T00:00:00"/>
    <s v="NULL"/>
    <s v="RPSL.02.02.00-00-011/08-01"/>
    <n v="1518070"/>
    <n v="1499868"/>
    <n v="1274887.8"/>
    <n v="1274887.8"/>
    <n v="85"/>
    <s v="Elektroniczny System Informacji Miejskiej"/>
    <s v="Miasto Racibórz"/>
  </r>
  <r>
    <x v="3"/>
    <s v="RPSL.02.02.00-00-030/08-02"/>
    <d v="2009-06-26T00:00:00"/>
    <d v="2009-06-23T00:00:00"/>
    <d v="2009-11-05T00:00:00"/>
    <d v="2009-11-20T00:00:00"/>
    <n v="27000"/>
    <n v="25579.100000000002"/>
    <n v="25579.100000000002"/>
    <n v="0"/>
    <n v="25579.100000000002"/>
    <n v="21742.23"/>
    <n v="21742.23"/>
    <n v="0"/>
    <d v="2009-11-09T12:43:52"/>
    <s v="Nie"/>
    <n v="27000"/>
    <n v="25579.100000000002"/>
    <n v="25579.100000000002"/>
    <n v="0"/>
    <n v="25579.100000000002"/>
    <n v="21742.23"/>
    <n v="21742.23"/>
    <n v="0"/>
    <s v="RPSL.IZ.UMWSL_-D09/09-00"/>
    <s v="Zatwierdzona"/>
    <s v="Urząd Marszałkowski Województwa Śląskiego"/>
    <d v="2008-12-23T00:00:00"/>
    <s v="NULL"/>
    <s v="RPSL.02.02.00-00-030/08-00"/>
    <n v="1467560"/>
    <n v="1467560"/>
    <n v="1247426"/>
    <n v="1247426"/>
    <n v="85"/>
    <s v="Wspomaganie zarządzania kryzysowego zasobem mapowym miasta."/>
    <s v="Miasto Bytom"/>
  </r>
  <r>
    <x v="3"/>
    <s v="RPSL.02.02.00-00-030/08-06"/>
    <d v="2009-11-06T00:00:00"/>
    <d v="2009-11-04T00:00:00"/>
    <d v="2009-11-19T00:00:00"/>
    <s v="NULL"/>
    <n v="317647.06"/>
    <n v="317647.06"/>
    <n v="317647.06"/>
    <n v="0"/>
    <n v="317647.06"/>
    <n v="270000"/>
    <n v="270000"/>
    <n v="0"/>
    <d v="2009-11-20T07:46:36"/>
    <s v="Nie"/>
    <n v="344647.06"/>
    <n v="343226.16000000003"/>
    <n v="343226.16000000003"/>
    <n v="0"/>
    <n v="343226.16000000003"/>
    <n v="291742.23"/>
    <n v="291742.23"/>
    <n v="0"/>
    <s v="RPSL.IZ.UMWSL_-D09/09-00"/>
    <s v="Zatwierdzona"/>
    <s v="Urząd Marszałkowski Województwa Śląskiego"/>
    <d v="2008-12-23T00:00:00"/>
    <s v="NULL"/>
    <s v="RPSL.02.02.00-00-030/08-00"/>
    <n v="1467560"/>
    <n v="1467560"/>
    <n v="1247426"/>
    <n v="1247426"/>
    <n v="85"/>
    <s v="Wspomaganie zarządzania kryzysowego zasobem mapowym miasta."/>
    <s v="Miasto Bytom"/>
  </r>
  <r>
    <x v="3"/>
    <s v="RPSL.02.02.00-00-048/08-01"/>
    <d v="2009-03-31T00:00:00"/>
    <d v="2009-03-24T00:00:00"/>
    <d v="2009-10-27T00:00:00"/>
    <d v="2009-11-05T00:00:00"/>
    <n v="6809.8"/>
    <n v="6809.8"/>
    <n v="6809.8"/>
    <n v="0"/>
    <n v="6809.8"/>
    <n v="5788.33"/>
    <n v="5788.33"/>
    <n v="0"/>
    <d v="2009-10-28T14:01:40"/>
    <s v="Nie"/>
    <n v="6809.8"/>
    <n v="6809.8"/>
    <n v="6809.8"/>
    <n v="0"/>
    <n v="6809.8"/>
    <n v="5788.33"/>
    <n v="5788.33"/>
    <n v="0"/>
    <s v="RPSL.IZ.UMWSL_-D09/09-00"/>
    <s v="Zatwierdzona"/>
    <s v="Urząd Marszałkowski Województwa Śląskiego"/>
    <d v="2009-04-28T00:00:00"/>
    <s v="NULL"/>
    <s v="RPSL.02.02.00-00-048/08-01"/>
    <n v="2059491.63"/>
    <n v="2059491.63"/>
    <n v="1750567.88"/>
    <n v="1750567.88"/>
    <n v="85"/>
    <s v="DOSTOSOWANIE ZASOBU ŚLĄSKIEJ BIBLIOTEKI CYFROWEJ DO ROZSZERZONEGO DOSTĘPU INTERNETOWEGO - RID"/>
    <s v="Uniwersytet Śląski"/>
  </r>
  <r>
    <x v="3"/>
    <s v="RPSL.02.02.00-00-048/08-03"/>
    <d v="2009-06-29T00:00:00"/>
    <d v="2009-06-24T00:00:00"/>
    <d v="2009-11-09T00:00:00"/>
    <d v="2009-11-20T00:00:00"/>
    <n v="8995.36"/>
    <n v="8995.36"/>
    <n v="8995.36"/>
    <n v="0"/>
    <n v="8995.36"/>
    <n v="7646.05"/>
    <n v="7646.05"/>
    <n v="0"/>
    <d v="2009-11-10T12:10:27"/>
    <s v="Nie"/>
    <n v="15805.16"/>
    <n v="15805.16"/>
    <n v="15805.16"/>
    <n v="0"/>
    <n v="15805.16"/>
    <n v="13434.380000000001"/>
    <n v="13434.380000000001"/>
    <n v="0"/>
    <s v="RPSL.IZ.UMWSL_-D09/09-00"/>
    <s v="Zatwierdzona"/>
    <s v="Urząd Marszałkowski Województwa Śląskiego"/>
    <d v="2009-04-28T00:00:00"/>
    <s v="NULL"/>
    <s v="RPSL.02.02.00-00-048/08-01"/>
    <n v="2059491.63"/>
    <n v="2059491.63"/>
    <n v="1750567.88"/>
    <n v="1750567.88"/>
    <n v="85"/>
    <s v="DOSTOSOWANIE ZASOBU ŚLĄSKIEJ BIBLIOTEKI CYFROWEJ DO ROZSZERZONEGO DOSTĘPU INTERNETOWEGO - RID"/>
    <s v="Uniwersytet Śląski"/>
  </r>
  <r>
    <x v="3"/>
    <s v="RPSL.02.02.00-00-051/08-02"/>
    <d v="2009-07-08T00:00:00"/>
    <d v="2009-07-06T00:00:00"/>
    <d v="2009-11-17T00:00:00"/>
    <d v="2009-11-24T00:00:00"/>
    <n v="17421.53"/>
    <n v="17421.53"/>
    <n v="17421.53"/>
    <n v="0"/>
    <n v="17421.53"/>
    <n v="14808.300000000001"/>
    <n v="14808.300000000001"/>
    <n v="0"/>
    <d v="2009-11-17T13:36:01"/>
    <s v="Nie"/>
    <n v="17421.53"/>
    <n v="17421.53"/>
    <n v="17421.53"/>
    <n v="0"/>
    <n v="17421.53"/>
    <n v="14808.300000000001"/>
    <n v="14808.300000000001"/>
    <n v="0"/>
    <s v="RPSL.IZ.UMWSL_-D09/09-00"/>
    <s v="Zatwierdzona"/>
    <s v="Urząd Marszałkowski Województwa Śląskiego"/>
    <d v="2009-01-06T00:00:00"/>
    <s v="NULL"/>
    <s v="RPSL.02.02.00-00-051/08-00"/>
    <n v="1522934"/>
    <n v="1522934"/>
    <n v="1294493.8999999999"/>
    <n v="1294493.8999999999"/>
    <n v="85"/>
    <s v="CISO Cieszyński Informatyczny System Oświatowy"/>
    <s v="Gmina Cieszyn"/>
  </r>
  <r>
    <x v="3"/>
    <s v="RPSL.02.02.00-00-054/08-01"/>
    <d v="2009-06-25T00:00:00"/>
    <d v="2009-06-25T00:00:00"/>
    <d v="2009-10-13T00:00:00"/>
    <s v="NULL"/>
    <n v="54900"/>
    <n v="54900"/>
    <n v="54900"/>
    <n v="0"/>
    <n v="54900"/>
    <n v="46665"/>
    <n v="46665"/>
    <n v="0"/>
    <d v="2009-10-28T08:16:39"/>
    <s v="Nie"/>
    <n v="54900"/>
    <n v="54900"/>
    <n v="54900"/>
    <n v="0"/>
    <n v="54900"/>
    <n v="46665"/>
    <n v="46665"/>
    <n v="0"/>
    <s v="RPSL.IZ.UMWSL_-D09/09-00"/>
    <s v="Zatwierdzona"/>
    <s v="Urząd Marszałkowski Województwa Śląskiego"/>
    <d v="2009-03-25T00:00:00"/>
    <s v="NULL"/>
    <s v="RPSL.02.02.00-00-054/08-00"/>
    <n v="2870586.96"/>
    <n v="2870586.96"/>
    <n v="2439998.91"/>
    <n v="2439998.91"/>
    <n v="85"/>
    <s v="System Informacji o Terenie Powiatu Bielskiego"/>
    <s v="Powiat Bielski"/>
  </r>
  <r>
    <x v="3"/>
    <s v="RPSL.02.02.00-00-054/08-02"/>
    <d v="2009-09-25T00:00:00"/>
    <d v="2009-09-25T00:00:00"/>
    <d v="2009-11-19T00:00:00"/>
    <d v="2009-11-27T00:00:00"/>
    <n v="7200"/>
    <n v="7200"/>
    <n v="7200"/>
    <n v="0"/>
    <n v="7200"/>
    <n v="6120"/>
    <n v="6120"/>
    <n v="0"/>
    <d v="2009-11-25T15:15:38"/>
    <s v="Nie"/>
    <n v="62100"/>
    <n v="62100"/>
    <n v="62100"/>
    <n v="0"/>
    <n v="62100"/>
    <n v="52785"/>
    <n v="52785"/>
    <n v="0"/>
    <s v="RPSL.IZ.UMWSL_-D09/09-00"/>
    <s v="Zatwierdzona"/>
    <s v="Urząd Marszałkowski Województwa Śląskiego"/>
    <d v="2009-03-25T00:00:00"/>
    <s v="NULL"/>
    <s v="RPSL.02.02.00-00-054/08-00"/>
    <n v="2870586.96"/>
    <n v="2870586.96"/>
    <n v="2439998.91"/>
    <n v="2439998.91"/>
    <n v="85"/>
    <s v="System Informacji o Terenie Powiatu Bielskiego"/>
    <s v="Powiat Bielski"/>
  </r>
  <r>
    <x v="4"/>
    <s v="RPSL.03.02.02-00-001/08-03"/>
    <d v="2009-08-12T00:00:00"/>
    <d v="2009-07-21T00:00:00"/>
    <d v="2009-11-05T00:00:00"/>
    <d v="2009-11-20T00:00:00"/>
    <n v="6036655.8899999997"/>
    <n v="3148620.46"/>
    <n v="3148620.46"/>
    <n v="0"/>
    <n v="3148620.46"/>
    <n v="1884764.2000000002"/>
    <n v="1884764.2000000002"/>
    <n v="0"/>
    <d v="2009-11-09T11:52:37"/>
    <s v="Tak"/>
    <n v="34026510.289999999"/>
    <n v="26091124.059999999"/>
    <n v="26091124.059999999"/>
    <n v="0"/>
    <n v="26091124.059999999"/>
    <n v="15618146.85"/>
    <n v="15618146.85"/>
    <n v="0"/>
    <s v="RPSL.IZ.UMWSL_-D09/09-00"/>
    <s v="Zatwierdzona"/>
    <s v="Urząd Marszałkowski Województwa Śląskiego"/>
    <d v="2009-04-23T00:00:00"/>
    <s v="NULL"/>
    <s v="RPSL.03.02.02-00-001/08-01"/>
    <n v="33857440.189999998"/>
    <n v="26095197.460000001"/>
    <n v="15620585.189999999"/>
    <n v="15620585.189999999"/>
    <n v="59.86"/>
    <s v="Budowa wielofunkcyjnej hali widowiskowo - sportowej w Cieszynie"/>
    <s v="Gmina Cieszyn"/>
  </r>
  <r>
    <x v="4"/>
    <s v="RPSL.03.02.02-00-009/08-02"/>
    <d v="2009-08-07T00:00:00"/>
    <d v="2009-07-31T00:00:00"/>
    <d v="2009-11-17T00:00:00"/>
    <d v="2009-11-24T00:00:00"/>
    <n v="2805407.52"/>
    <n v="2802186.7199999997"/>
    <n v="2756377.52"/>
    <n v="0"/>
    <n v="2756377.52"/>
    <n v="2062872.93"/>
    <n v="2062872.93"/>
    <n v="45809.200000000004"/>
    <d v="2009-11-17T15:04:59"/>
    <s v="Nie"/>
    <n v="2805407.52"/>
    <n v="2756377.52"/>
    <n v="2802186.7199999997"/>
    <n v="0"/>
    <n v="2756377.52"/>
    <n v="2062872.93"/>
    <n v="2062872.93"/>
    <n v="45809.200000000004"/>
    <s v="RPSL.IZ.UMWSL_-D09/09-00"/>
    <s v="Zatwierdzona"/>
    <s v="Urząd Marszałkowski Województwa Śląskiego"/>
    <d v="2009-06-04T00:00:00"/>
    <s v="NULL"/>
    <s v="RPSL.03.02.02-00-009/08-00"/>
    <n v="10964576.09"/>
    <n v="10961355.289999999"/>
    <n v="8203478.29"/>
    <n v="8203478.29"/>
    <n v="74.84"/>
    <s v="Rozwój infrastruktury okołoturystycznej Miasta Wisły"/>
    <s v="Gmina Wisła"/>
  </r>
  <r>
    <x v="4"/>
    <s v="RPSL.03.02.02-00-009/08-03"/>
    <d v="2009-11-02T00:00:00"/>
    <d v="2009-10-30T00:00:00"/>
    <d v="2009-11-30T00:00:00"/>
    <s v="NULL"/>
    <n v="5472141.6399999997"/>
    <n v="5472141.6399999997"/>
    <n v="5472141.6399999997"/>
    <n v="0"/>
    <n v="5472141.6399999997"/>
    <n v="4095350.8"/>
    <n v="4095350.8"/>
    <n v="0"/>
    <d v="2009-11-30T16:08:54"/>
    <s v="Nie"/>
    <n v="8277549.1600000001"/>
    <n v="8228519.1600000001"/>
    <n v="8274328.3600000003"/>
    <n v="0"/>
    <n v="8228519.1600000001"/>
    <n v="6158223.7300000004"/>
    <n v="6158223.7300000004"/>
    <n v="45809.200000000004"/>
    <s v="RPSL.IZ.UMWSL_-D09/09-00"/>
    <s v="Zatwierdzona"/>
    <s v="Urząd Marszałkowski Województwa Śląskiego"/>
    <d v="2009-06-04T00:00:00"/>
    <s v="NULL"/>
    <s v="RPSL.03.02.02-00-009/08-00"/>
    <n v="10964576.09"/>
    <n v="10961355.289999999"/>
    <n v="8203478.29"/>
    <n v="8203478.29"/>
    <n v="74.84"/>
    <s v="Rozwój infrastruktury okołoturystycznej Miasta Wisły"/>
    <s v="Gmina Wisła"/>
  </r>
  <r>
    <x v="4"/>
    <s v="RPSL.03.02.02-00-012/08-02"/>
    <d v="2009-10-06T00:00:00"/>
    <d v="2009-09-30T00:00:00"/>
    <d v="2009-11-09T00:00:00"/>
    <d v="2009-11-20T00:00:00"/>
    <n v="1444506.77"/>
    <n v="1270623.31"/>
    <n v="1270623.31"/>
    <n v="0"/>
    <n v="1270623.31"/>
    <n v="917008.84"/>
    <n v="917008.84"/>
    <n v="0"/>
    <d v="2009-11-10T14:07:56"/>
    <s v="Nie"/>
    <n v="1444506.77"/>
    <n v="1270623.31"/>
    <n v="1270623.31"/>
    <n v="0"/>
    <n v="1270623.31"/>
    <n v="917008.84"/>
    <n v="917008.84"/>
    <n v="0"/>
    <s v="RPSL.IZ.UMWSL_-D09/09-00"/>
    <s v="Zatwierdzona"/>
    <s v="Urząd Marszałkowski Województwa Śląskiego"/>
    <d v="2009-10-01T00:00:00"/>
    <s v="NULL"/>
    <s v="RPSL.03.02.02-00-012/08-01"/>
    <n v="1813851.67"/>
    <n v="1474521"/>
    <n v="1064161.8"/>
    <n v="1064161.8"/>
    <n v="72.17"/>
    <s v="Budowa ścieżek rowerowych na terenie Gminy Buczkowice"/>
    <s v="Gmina Buczkowice"/>
  </r>
  <r>
    <x v="4"/>
    <s v="RPSL.03.04.00-00-010/08-01"/>
    <d v="2009-04-06T00:00:00"/>
    <d v="2009-03-24T00:00:00"/>
    <d v="2009-11-19T00:00:00"/>
    <d v="2009-11-30T00:00:00"/>
    <n v="6250"/>
    <n v="1405"/>
    <n v="1405"/>
    <n v="0"/>
    <n v="1405"/>
    <n v="1194.25"/>
    <n v="1194.25"/>
    <n v="0"/>
    <d v="2009-11-20T14:11:13"/>
    <s v="Nie"/>
    <n v="6250"/>
    <n v="1405"/>
    <n v="1405"/>
    <n v="0"/>
    <n v="1405"/>
    <n v="1194.25"/>
    <n v="1194.25"/>
    <n v="0"/>
    <s v="RPSL.IZ.UMWSL_-D09/09-00"/>
    <s v="Zatwierdzona"/>
    <s v="Urząd Marszałkowski Województwa Śląskiego"/>
    <d v="2008-12-24T00:00:00"/>
    <s v="NULL"/>
    <s v="RPSL.03.04.00-00-010/08-00"/>
    <n v="142700"/>
    <n v="142700"/>
    <n v="121295"/>
    <n v="121295"/>
    <n v="85"/>
    <s v="Program rozwoju i promocji produktu turystycznego Gminy Czernichów"/>
    <s v="Gmina Czernichów"/>
  </r>
  <r>
    <x v="4"/>
    <s v="RPSL.03.04.00-00-012/08-03"/>
    <d v="2009-09-30T00:00:00"/>
    <d v="2009-09-23T00:00:00"/>
    <d v="2009-11-20T00:00:00"/>
    <d v="2009-11-30T00:00:00"/>
    <n v="45168.63"/>
    <n v="45168.63"/>
    <n v="45168.63"/>
    <n v="0"/>
    <n v="45168.63"/>
    <n v="38393.33"/>
    <n v="38393.33"/>
    <n v="0"/>
    <d v="2009-11-20T16:32:21"/>
    <s v="Nie"/>
    <n v="217926.52000000002"/>
    <n v="155111.86000000002"/>
    <n v="155111.86000000002"/>
    <n v="0"/>
    <n v="155111.86000000002"/>
    <n v="131845.07"/>
    <n v="131845.07"/>
    <n v="0"/>
    <s v="RPSL.IZ.UMWSL_-D09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4"/>
    <s v="RPSL.03.04.00-00-013/08-03"/>
    <d v="2009-07-10T00:00:00"/>
    <d v="2009-06-30T00:00:00"/>
    <d v="2009-10-20T00:00:00"/>
    <d v="2009-11-02T00:00:00"/>
    <n v="62951.450000000004"/>
    <n v="62951.450000000004"/>
    <n v="62951.450000000004"/>
    <n v="0"/>
    <n v="62951.450000000004"/>
    <n v="53508.73"/>
    <n v="53508.73"/>
    <n v="0"/>
    <d v="2009-10-26T10:54:46"/>
    <s v="Nie"/>
    <n v="85746.75"/>
    <n v="85746.75"/>
    <n v="85746.75"/>
    <n v="0"/>
    <n v="85746.75"/>
    <n v="72884.740000000005"/>
    <n v="72884.740000000005"/>
    <n v="0"/>
    <s v="RPSL.IZ.UMWSL_-D09/09-00"/>
    <s v="Zatwierdzona"/>
    <s v="Urząd Marszałkowski Województwa Śląskiego"/>
    <d v="2009-06-19T00:00:00"/>
    <s v="NULL"/>
    <s v="RPSL.03.04.00-00-013/08-01"/>
    <n v="233227.4"/>
    <n v="233227.4"/>
    <n v="198243.29"/>
    <n v="198243.29"/>
    <n v="85"/>
    <s v="W sercu Jury - Powiat Zawierciański zaprasza"/>
    <s v="Starostwo Powiatowe w Zawierciu"/>
  </r>
  <r>
    <x v="4"/>
    <s v="RPSL.03.04.00-00-023/08-02"/>
    <d v="2009-04-14T00:00:00"/>
    <d v="2009-03-31T00:00:00"/>
    <d v="2009-11-20T00:00:00"/>
    <d v="2009-11-30T00:00:00"/>
    <n v="546200.41"/>
    <n v="493851.42"/>
    <n v="493851.42"/>
    <n v="0"/>
    <n v="419773.7"/>
    <n v="419773.7"/>
    <n v="419773.7"/>
    <n v="0"/>
    <d v="2009-11-20T15:14:45"/>
    <s v="Nie"/>
    <n v="546200.41"/>
    <n v="493851.42"/>
    <n v="493851.42"/>
    <n v="0"/>
    <n v="419773.7"/>
    <n v="419773.7"/>
    <n v="419773.7"/>
    <n v="0"/>
    <s v="RPSL.IZ.UMWSL_-D09/09-00"/>
    <s v="Zatwierdzona"/>
    <s v="Urząd Marszałkowski Województwa Śląskiego"/>
    <d v="2009-01-21T00:00:00"/>
    <s v="NULL"/>
    <s v="RPSL.03.04.00-00-023/08-01"/>
    <n v="1176470.5900000001"/>
    <n v="1176470.5900000001"/>
    <n v="1000000"/>
    <n v="1000000"/>
    <n v="85"/>
    <s v="tymRazem Śląskie! Promocja turystyczna województwa śląskiego podczas targów krajowych i zagranicznych wraz z publikacją materiałów informacyjnych i promocyjnych"/>
    <s v="Śląska Organizacja Turystyczna"/>
  </r>
  <r>
    <x v="4"/>
    <s v="RPSL.03.04.00-00-023/08-04"/>
    <d v="2009-08-21T00:00:00"/>
    <d v="2009-08-14T00:00:00"/>
    <d v="2009-11-26T00:00:00"/>
    <d v="2009-12-07T00:00:00"/>
    <n v="163882.69"/>
    <n v="87922.400000000009"/>
    <n v="87922.400000000009"/>
    <n v="0"/>
    <n v="74734.040000000008"/>
    <n v="74734.040000000008"/>
    <n v="74734.040000000008"/>
    <n v="0"/>
    <d v="2009-11-27T07:50:38"/>
    <s v="Nie"/>
    <n v="710083.1"/>
    <n v="581773.82000000007"/>
    <n v="581773.82000000007"/>
    <n v="0"/>
    <n v="494507.74"/>
    <n v="494507.74"/>
    <n v="494507.74"/>
    <n v="0"/>
    <s v="RPSL.IZ.UMWSL_-D09/09-00"/>
    <s v="Zatwierdzona"/>
    <s v="Urząd Marszałkowski Województwa Śląskiego"/>
    <d v="2009-01-21T00:00:00"/>
    <s v="NULL"/>
    <s v="RPSL.03.04.00-00-023/08-01"/>
    <n v="1176470.5900000001"/>
    <n v="1176470.5900000001"/>
    <n v="1000000"/>
    <n v="1000000"/>
    <n v="85"/>
    <s v="tymRazem Śląskie! Promocja turystyczna województwa śląskiego podczas targów krajowych i zagranicznych wraz z publikacją materiałów informacyjnych i promocyjnych"/>
    <s v="Śląska Organizacja Turystyczna"/>
  </r>
  <r>
    <x v="5"/>
    <s v="RPSL.04.01.00-00-008/09-01"/>
    <d v="2009-09-09T00:00:00"/>
    <d v="2008-12-30T00:00:00"/>
    <d v="2009-11-19T00:00:00"/>
    <d v="2009-12-01T00:00:00"/>
    <n v="1967999.22"/>
    <n v="1967999.22"/>
    <n v="1967999.22"/>
    <n v="0"/>
    <n v="1967999.22"/>
    <n v="1672799.33"/>
    <n v="1672799.33"/>
    <n v="0"/>
    <d v="2009-11-20T12:42:46"/>
    <s v="Nie"/>
    <n v="1967999.22"/>
    <n v="1967999.22"/>
    <n v="1967999.22"/>
    <n v="0"/>
    <n v="1967999.22"/>
    <n v="1672799.33"/>
    <n v="1672799.33"/>
    <n v="0"/>
    <s v="RPSL.IZ.UMWSL_-D09/09-00"/>
    <s v="Zatwierdzona"/>
    <s v="Urząd Marszałkowski Województwa Śląskiego"/>
    <d v="2009-08-05T00:00:00"/>
    <s v="NULL"/>
    <s v="RPSL.04.01.00-00-008/09-00"/>
    <n v="2090678.06"/>
    <n v="2090678.06"/>
    <n v="1777076.35"/>
    <n v="1777076.35"/>
    <n v="85"/>
    <s v=" Przebudowa Miejskiego Domu Kultury Zawodzie przy ul. Marcinkowskiego 13"/>
    <s v="Miasto Katowice"/>
  </r>
  <r>
    <x v="5"/>
    <s v="RPSL.04.01.00-00-115/08-04"/>
    <d v="2009-10-30T00:00:00"/>
    <d v="2009-10-27T00:00:00"/>
    <d v="2009-11-27T00:00:00"/>
    <d v="2009-12-11T00:00:00"/>
    <n v="557108.84"/>
    <n v="557108.84"/>
    <n v="557108.84"/>
    <n v="0"/>
    <n v="557108.84"/>
    <n v="472428.29000000004"/>
    <n v="472428.29000000004"/>
    <n v="0"/>
    <d v="2009-11-30T12:39:25"/>
    <s v="Nie"/>
    <n v="557108.84"/>
    <n v="557108.84"/>
    <n v="557108.84"/>
    <n v="0"/>
    <n v="557108.84"/>
    <n v="472428.29000000004"/>
    <n v="472428.29000000004"/>
    <n v="0"/>
    <s v="RPSL.IZ.UMWSL_-D09/09-00"/>
    <s v="Zatwierdzona"/>
    <s v="Urząd Marszałkowski Województwa Śląskiego"/>
    <d v="2009-10-02T00:00:00"/>
    <s v="NULL"/>
    <s v="RPSL.04.01.00-00-115/08-01"/>
    <n v="875884"/>
    <n v="875884"/>
    <n v="742749.63"/>
    <n v="742749.63"/>
    <n v="84.8"/>
    <s v="Przebudowa dawnej Synagogi w Żarkach na potrzeby Ośrodka Kultury etap I"/>
    <s v="Gmina Żarki"/>
  </r>
  <r>
    <x v="5"/>
    <s v="RPSL.04.01.00-00-116/08-04"/>
    <d v="2009-10-30T00:00:00"/>
    <d v="2009-10-23T00:00:00"/>
    <d v="2009-11-27T00:00:00"/>
    <d v="2009-12-07T00:00:00"/>
    <n v="344168.24"/>
    <n v="330640"/>
    <n v="330640"/>
    <n v="0"/>
    <n v="322952.63"/>
    <n v="279390.8"/>
    <n v="279390.8"/>
    <n v="0"/>
    <d v="2009-11-30T13:26:21"/>
    <s v="Nie"/>
    <n v="631783.24"/>
    <n v="618255"/>
    <n v="618255"/>
    <n v="0"/>
    <n v="565987.30000000005"/>
    <n v="522425.47000000003"/>
    <n v="522425.47000000003"/>
    <n v="0"/>
    <s v="RPSL.IZ.UMWSL_-D09/09-00"/>
    <s v="Zatwierdzona"/>
    <s v="Urząd Marszałkowski Województwa Śląskiego"/>
    <d v="2009-09-24T00:00:00"/>
    <s v="NULL"/>
    <s v="RPSL.04.01.00-00-116/08-02"/>
    <n v="4956612.1500000004"/>
    <n v="4848385.7699999996"/>
    <n v="4096885.97"/>
    <n v="4096885.97"/>
    <n v="84.5"/>
    <s v="Kurtyna północna - wjazd na teren Klasztoru Ojców Paulinów na Jasnej Górze w Częstochowie W RAMACH PROJEKTU KLUCZOWEGO Kompleksowa restauracja zabudowań Klasztoru Ojców Paulinów na Jasnej Górze"/>
    <s v="Klasztor Ojców Paulinów Jasna Góra"/>
  </r>
  <r>
    <x v="5"/>
    <s v="RPSL.04.01.00-00-117/08-04"/>
    <d v="2009-10-30T00:00:00"/>
    <d v="2009-10-30T00:00:00"/>
    <d v="2009-11-30T00:00:00"/>
    <d v="2009-12-11T00:00:00"/>
    <n v="3586290.83"/>
    <n v="3519591.41"/>
    <n v="3519591.41"/>
    <n v="0"/>
    <n v="3459615.93"/>
    <n v="2974054.74"/>
    <n v="2974054.74"/>
    <n v="0"/>
    <d v="2009-11-30T16:23:49"/>
    <s v="Nie"/>
    <n v="4732000.53"/>
    <n v="4531902.18"/>
    <n v="4531902.18"/>
    <n v="0"/>
    <n v="4315018.53"/>
    <n v="3829457.34"/>
    <n v="3829457.34"/>
    <n v="0"/>
    <s v="RPSL.IZ.UMWSL_-D09/09-00"/>
    <s v="Zatwierdzona"/>
    <s v="Urząd Marszałkowski Województwa Śląskiego"/>
    <d v="2009-11-30T00:00:00"/>
    <s v="NULL"/>
    <s v="RPSL.04.01.00-00-117/08-02"/>
    <n v="30640284.359999999"/>
    <n v="29973289.629999999"/>
    <n v="25327429.73"/>
    <n v="25327429.73"/>
    <n v="84.5"/>
    <s v="Konserwacja i remont budynku Bazyliki pod wezwaniem Krzyża Świętego i Narodzenia Matki Bożej W RAMACH PROJEKTU KLUCZOWEGO Kompleksowa restauracja zabudowań Klasztoru Ojców Paulinów na Jasnej Górze"/>
    <s v="Klasztor Ojców Paulinów Jasna Góra"/>
  </r>
  <r>
    <x v="5"/>
    <s v="RPSL.04.01.00-00-118/08-05"/>
    <d v="2009-10-30T00:00:00"/>
    <d v="2009-10-30T00:00:00"/>
    <d v="2009-11-30T00:00:00"/>
    <d v="2009-12-07T00:00:00"/>
    <n v="1517263.21"/>
    <n v="1485677.17"/>
    <n v="1485677.17"/>
    <n v="0"/>
    <n v="1255397.2"/>
    <n v="1255397.2"/>
    <n v="1255397.2"/>
    <n v="0"/>
    <d v="2009-11-30T15:41:45"/>
    <s v="Nie"/>
    <n v="4617886.18"/>
    <n v="4507335.12"/>
    <n v="4507335.12"/>
    <n v="0"/>
    <n v="3808698.16"/>
    <n v="3808698.16"/>
    <n v="3808698.16"/>
    <n v="0"/>
    <s v="RPSL.IZ.UMWSL_-D09/09-00"/>
    <s v="Zatwierdzona"/>
    <s v="Urząd Marszałkowski Województwa Śląskiego"/>
    <d v="2009-07-21T00:00:00"/>
    <s v="NULL"/>
    <s v="RPSL.04.01.00-00-118/08-01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1.00-00-119/08-02"/>
    <d v="2009-10-29T00:00:00"/>
    <d v="2009-10-26T00:00:00"/>
    <d v="2009-11-13T00:00:00"/>
    <d v="2009-11-24T00:00:00"/>
    <n v="591778.97"/>
    <n v="513566.64"/>
    <n v="513566.64"/>
    <n v="0"/>
    <n v="513566.64"/>
    <n v="428828.14"/>
    <n v="428828.14"/>
    <n v="0"/>
    <d v="2009-11-13T15:16:14"/>
    <s v="Nie"/>
    <n v="591778.97"/>
    <n v="513566.64"/>
    <n v="513566.64"/>
    <n v="0"/>
    <n v="513566.64"/>
    <n v="428828.14"/>
    <n v="428828.14"/>
    <n v="0"/>
    <s v="RPSL.IZ.UMWSL_-D09/09-00"/>
    <s v="Zatwierdzona"/>
    <s v="Urząd Marszałkowski Województwa Śląskiego"/>
    <d v="2009-10-13T00:00:00"/>
    <s v="NULL"/>
    <s v="RPSL.04.01.00-00-119/08-01"/>
    <n v="872653.70000000007"/>
    <n v="600000"/>
    <n v="501000"/>
    <n v="501000"/>
    <n v="83.5"/>
    <s v="Modernizacja budynku kina w Buczkowicach"/>
    <s v="Gmina Buczkowice"/>
  </r>
  <r>
    <x v="5"/>
    <s v="RPSL.04.01.00-00-121/08-02"/>
    <d v="2009-10-15T00:00:00"/>
    <d v="2009-10-07T00:00:00"/>
    <d v="2009-11-30T00:00:00"/>
    <d v="2009-12-08T00:00:00"/>
    <n v="2614619.64"/>
    <n v="2614619.64"/>
    <n v="2614619.64"/>
    <n v="0"/>
    <n v="2614619.64"/>
    <n v="2091172.78"/>
    <n v="2091172.78"/>
    <n v="0"/>
    <d v="2009-11-30T15:12:34"/>
    <s v="Nie"/>
    <n v="2614619.64"/>
    <n v="2614619.64"/>
    <n v="2614619.64"/>
    <n v="0"/>
    <n v="2614619.64"/>
    <n v="2091172.78"/>
    <n v="2091172.78"/>
    <n v="0"/>
    <s v="RPSL.IZ.UMWSL_-D09/09-00"/>
    <s v="Zatwierdzona"/>
    <s v="Urząd Marszałkowski Województwa Śląskiego"/>
    <d v="2009-08-20T00:00:00"/>
    <s v="NULL"/>
    <s v="RPSL.04.01.00-00-121/08-00"/>
    <n v="6901680.6500000004"/>
    <n v="6901680.6500000004"/>
    <n v="5519964.1799999997"/>
    <n v="5519964.1799999997"/>
    <n v="79.98"/>
    <s v="Wzrost znaczenia atrakcyjności kulturalnej Raciborza poprzez rozwój infrastruktury Raciborskiego Centrum Kultury"/>
    <s v="Miasto Racibórz"/>
  </r>
  <r>
    <x v="6"/>
    <s v="RPSL.05.01.00-00-019/08-01"/>
    <d v="2009-06-25T00:00:00"/>
    <d v="2009-06-18T00:00:00"/>
    <d v="2009-11-13T00:00:00"/>
    <d v="2009-11-20T00:00:00"/>
    <n v="146477"/>
    <n v="146477"/>
    <n v="145602"/>
    <n v="0"/>
    <n v="145602"/>
    <n v="123761.7"/>
    <n v="123761.7"/>
    <n v="875"/>
    <d v="2009-11-13T12:23:19"/>
    <s v="Nie"/>
    <n v="146477"/>
    <n v="145602"/>
    <n v="146477"/>
    <n v="0"/>
    <n v="145602"/>
    <n v="123761.7"/>
    <n v="123761.7"/>
    <n v="875"/>
    <s v="RPSL.IZ.UMWSL_-D09/09-00"/>
    <s v="Zatwierdzona"/>
    <s v="Urząd Marszałkowski Województwa Śląskiego"/>
    <d v="2009-03-19T00:00:00"/>
    <s v="NULL"/>
    <s v="RPSL.05.01.00-00-019/08-00"/>
    <n v="12742568"/>
    <n v="12440568"/>
    <n v="10574482.800000001"/>
    <n v="10574482.800000001"/>
    <n v="85"/>
    <s v="Kontynuacja ochrony Torfowiska Zapadź i zbiornika GZWP 346 poprzez budowę sieci kanalizacji sanitarnej w sołectwie Góra, Gmina Miedźna, Etap II, III, IV."/>
    <s v="Gmina Miedźna"/>
  </r>
  <r>
    <x v="6"/>
    <s v="RPSL.05.01.00-00-061/08-04"/>
    <d v="2009-10-08T00:00:00"/>
    <d v="2009-10-08T00:00:00"/>
    <d v="2009-11-26T00:00:00"/>
    <d v="2009-12-07T00:00:00"/>
    <n v="1141591.94"/>
    <n v="1140371.94"/>
    <n v="1140371.94"/>
    <n v="0"/>
    <n v="1140371.94"/>
    <n v="794725.20000000007"/>
    <n v="794725.20000000007"/>
    <n v="0"/>
    <d v="2009-11-26T14:05:28"/>
    <s v="Nie"/>
    <n v="1141591.94"/>
    <n v="1140371.94"/>
    <n v="1140371.94"/>
    <n v="0"/>
    <n v="1140371.94"/>
    <n v="794725.20000000007"/>
    <n v="794725.20000000007"/>
    <n v="0"/>
    <s v="RPSL.IZ.UMWSL_-D09/09-00"/>
    <s v="Zatwierdzona"/>
    <s v="Urząd Marszałkowski Województwa Śląskiego"/>
    <d v="2009-09-10T00:00:00"/>
    <s v="NULL"/>
    <s v="RPSL.05.01.00-00-061/08-01"/>
    <n v="21950138.27"/>
    <n v="21347536.68"/>
    <n v="14877098.310000001"/>
    <n v="14877098.310000001"/>
    <n v="69.69"/>
    <s v="Ochrona zbiornika wody pitnej Dziećkowice  poprzez budowę kanalizacji sanitarnej dla Miasta Imielin-etap II (obszar 1,1a)"/>
    <s v="Miasto Imielin"/>
  </r>
  <r>
    <x v="6"/>
    <s v="RPSL.05.03.00-00-004/08-02"/>
    <d v="2009-09-24T00:00:00"/>
    <d v="2009-09-18T00:00:00"/>
    <d v="2009-11-19T00:00:00"/>
    <d v="2009-12-01T00:00:00"/>
    <n v="79300"/>
    <n v="79300"/>
    <n v="79300"/>
    <n v="0"/>
    <n v="79300"/>
    <n v="52964.47"/>
    <n v="52964.47"/>
    <n v="0"/>
    <d v="2009-11-20T14:41:51"/>
    <s v="Nie"/>
    <n v="79300"/>
    <n v="79300"/>
    <n v="79300"/>
    <n v="0"/>
    <n v="79300"/>
    <n v="52964.47"/>
    <n v="52964.47"/>
    <n v="0"/>
    <s v="RPSL.IZ.UMWSL_-D09/09-00"/>
    <s v="Zatwierdzona"/>
    <s v="Urząd Marszałkowski Województwa Śląskiego"/>
    <d v="2009-06-26T00:00:00"/>
    <s v="NULL"/>
    <s v="RPSL.05.03.00-00-004/08-00"/>
    <n v="5020184.6900000004"/>
    <n v="4491627.12"/>
    <n v="2999957.75"/>
    <n v="2999957.75"/>
    <n v="66.790000000000006"/>
    <s v="Niskoenergetyczne budynki użyteczności publicznej - Piekary Śląskie"/>
    <s v="Gmina Piekary Śląskie"/>
  </r>
  <r>
    <x v="6"/>
    <s v="RPSL.05.03.00-00-005/08-04"/>
    <d v="2009-11-03T00:00:00"/>
    <d v="2009-10-30T00:00:00"/>
    <d v="2009-11-19T00:00:00"/>
    <d v="2009-12-01T00:00:00"/>
    <n v="176049.53"/>
    <n v="176049.53"/>
    <n v="176049.53"/>
    <n v="0"/>
    <n v="176049.53"/>
    <n v="149642.1"/>
    <n v="149642.1"/>
    <n v="0"/>
    <d v="2009-11-20T08:22:35"/>
    <s v="Nie"/>
    <n v="176049.53"/>
    <n v="176049.53"/>
    <n v="176049.53"/>
    <n v="0"/>
    <n v="176049.53"/>
    <n v="149642.1"/>
    <n v="149642.1"/>
    <n v="0"/>
    <s v="RPSL.IZ.UMWSL_-D09/09-00"/>
    <s v="Zatwierdzona"/>
    <s v="Urząd Marszałkowski Województwa Śląskiego"/>
    <d v="2009-10-14T00:00:00"/>
    <s v="NULL"/>
    <s v="RPSL.05.03.00-00-005/08-01"/>
    <n v="1400697.33"/>
    <n v="935686.92"/>
    <n v="795333.88"/>
    <n v="795333.88"/>
    <n v="85"/>
    <s v="Termomodernizacja budynku Gimnazjum w Brennej przy ul. Góreckiej 224"/>
    <s v="Gmina Brenna"/>
  </r>
  <r>
    <x v="1"/>
    <s v="RPSL.06.01.00-00-001/09-02"/>
    <d v="2009-10-05T00:00:00"/>
    <d v="2009-09-23T00:00:00"/>
    <d v="2009-10-28T00:00:00"/>
    <d v="2009-11-12T00:00:00"/>
    <n v="16684235.539999999"/>
    <n v="16581706.029999999"/>
    <n v="16581706.029999999"/>
    <n v="16581706.029999999"/>
    <n v="16581706.029999999"/>
    <n v="6632682.4100000001"/>
    <n v="6632682.4100000001"/>
    <n v="0"/>
    <d v="2009-10-28T11:24:10"/>
    <s v="Nie"/>
    <n v="16684235.539999999"/>
    <n v="16581706.029999999"/>
    <n v="16581706.029999999"/>
    <n v="16581706.029999999"/>
    <n v="16581706.029999999"/>
    <n v="6632682.4100000001"/>
    <n v="6632682.4100000001"/>
    <n v="0"/>
    <s v="RPSL.IZ.UMWSL_-D09/09-00"/>
    <s v="Zatwierdzona"/>
    <s v="Urząd Marszałkowski Województwa Śląskiego"/>
    <d v="2009-07-27T00:00:00"/>
    <s v="NULL"/>
    <s v="RPSL.06.01.00-00-001/09-00"/>
    <n v="77433300"/>
    <n v="74290000"/>
    <n v="29716000"/>
    <n v="29716000"/>
    <n v="40"/>
    <s v="Budowa hali wielofunkcyjnej - sportowo, widowiskowo, wystawienniczej w Bielsku - Białej"/>
    <s v="Miasto Bielsko - Biała"/>
  </r>
  <r>
    <x v="1"/>
    <s v="RPSL.06.01.00-00-001/09-03"/>
    <d v="2009-11-03T00:00:00"/>
    <d v="2009-10-30T00:00:00"/>
    <d v="2009-11-13T00:00:00"/>
    <d v="2009-11-20T00:00:00"/>
    <n v="16265449.18"/>
    <n v="16188269.5"/>
    <n v="16188269.5"/>
    <n v="16188269.5"/>
    <n v="16188269.5"/>
    <n v="6475307.7999999998"/>
    <n v="6475307.7999999998"/>
    <n v="0"/>
    <d v="2009-11-13T12:26:49"/>
    <s v="Nie"/>
    <n v="32949684.719999999"/>
    <n v="32769975.530000001"/>
    <n v="32769975.530000001"/>
    <n v="32769975.530000001"/>
    <n v="32769975.530000001"/>
    <n v="13107990.210000001"/>
    <n v="13107990.210000001"/>
    <n v="0"/>
    <s v="RPSL.IZ.UMWSL_-D09/09-00"/>
    <s v="Zatwierdzona"/>
    <s v="Urząd Marszałkowski Województwa Śląskiego"/>
    <d v="2009-07-27T00:00:00"/>
    <s v="NULL"/>
    <s v="RPSL.06.01.00-00-001/09-00"/>
    <n v="77433300"/>
    <n v="74290000"/>
    <n v="29716000"/>
    <n v="29716000"/>
    <n v="40"/>
    <s v="Budowa hali wielofunkcyjnej - sportowo, widowiskowo, wystawienniczej w Bielsku - Białej"/>
    <s v="Miasto Bielsko - Biała"/>
  </r>
  <r>
    <x v="1"/>
    <s v="RPSL.06.02.02-00-002/08-03"/>
    <d v="2009-10-30T00:00:00"/>
    <d v="2009-10-21T00:00:00"/>
    <d v="2009-11-30T00:00:00"/>
    <s v="NULL"/>
    <n v="532530.87"/>
    <n v="527529.72"/>
    <n v="527529.72"/>
    <n v="0"/>
    <n v="527529.72"/>
    <n v="448400.26"/>
    <n v="448400.26"/>
    <n v="0"/>
    <d v="2009-11-30T15:27:47"/>
    <s v="Nie"/>
    <n v="1705510.9100000001"/>
    <n v="1700509.76"/>
    <n v="1700509.76"/>
    <n v="0"/>
    <n v="1700509.76"/>
    <n v="1445433.29"/>
    <n v="1445433.29"/>
    <n v="0"/>
    <s v="RPSL.IZ.UMWSL_-D09/09-00"/>
    <s v="Zatwierdzona"/>
    <s v="Urząd Marszałkowski Województwa Śląskiego"/>
    <d v="2009-06-19T00:00:00"/>
    <s v="NULL"/>
    <s v="RPSL.06.02.02-00-002/08-00"/>
    <n v="2380708"/>
    <n v="2380708"/>
    <n v="2023601.8"/>
    <n v="2023601.8"/>
    <n v="85"/>
    <s v="Przebudowa Rynku w Krzepicach jako element programu rewitalizacji staromiejskiej części miasta - etap I"/>
    <s v="Gmina Krzepice"/>
  </r>
  <r>
    <x v="1"/>
    <s v="RPSL.06.02.02-00-003/08-02"/>
    <d v="2009-09-15T00:00:00"/>
    <d v="2009-09-08T00:00:00"/>
    <d v="2009-11-26T00:00:00"/>
    <d v="2009-12-07T00:00:00"/>
    <n v="1238860"/>
    <n v="1238860"/>
    <n v="1238860"/>
    <n v="0"/>
    <n v="1238860"/>
    <n v="1053031"/>
    <n v="1053031"/>
    <n v="0"/>
    <d v="2009-11-26T14:19:26"/>
    <s v="Nie"/>
    <n v="1238860"/>
    <n v="1238860"/>
    <n v="1238860"/>
    <n v="0"/>
    <n v="1238860"/>
    <n v="1053031"/>
    <n v="1053031"/>
    <n v="0"/>
    <s v="RPSL.IZ.UMWSL_-D09/09-00"/>
    <s v="Zatwierdzona"/>
    <s v="Urząd Marszałkowski Województwa Śląskiego"/>
    <d v="2009-06-08T00:00:00"/>
    <s v="NULL"/>
    <s v="RPSL.06.02.02-00-003/08-00"/>
    <n v="2761000"/>
    <n v="2700000"/>
    <n v="2295000"/>
    <n v="2295000"/>
    <n v="85"/>
    <s v="Przebudowa ulicy Stary Rynek i Placu Jana Pawła II w Żarkach jako przestrzeni publicznej miasta"/>
    <s v="Gmina Żarki"/>
  </r>
  <r>
    <x v="1"/>
    <s v="RPSL.06.02.02-00-003/09-02"/>
    <d v="2009-10-30T00:00:00"/>
    <d v="2009-10-29T00:00:00"/>
    <d v="2009-11-30T00:00:00"/>
    <d v="2009-12-07T00:00:00"/>
    <n v="921890.38"/>
    <n v="755647.85"/>
    <n v="755647.85"/>
    <n v="0"/>
    <n v="755647.85"/>
    <n v="487241.73"/>
    <n v="487241.73"/>
    <n v="0"/>
    <d v="2009-11-30T15:49:40"/>
    <s v="Nie"/>
    <n v="921890.38"/>
    <n v="755647.85"/>
    <n v="755647.85"/>
    <n v="0"/>
    <n v="755647.85"/>
    <n v="487241.73"/>
    <n v="487241.73"/>
    <n v="0"/>
    <s v="RPSL.IZ.UMWSL_-D09/09-00"/>
    <s v="Zatwierdzona"/>
    <s v="Urząd Marszałkowski Województwa Śląskiego"/>
    <d v="2009-10-02T00:00:00"/>
    <s v="NULL"/>
    <s v="RPSL.06.02.02-00-003/09-00"/>
    <n v="11653836.76"/>
    <n v="9552325.2100000009"/>
    <n v="6159339.29"/>
    <n v="6159339.29"/>
    <n v="64.48"/>
    <s v="Adaptacja budynku basenu krytego na potrzeby instytucji kultury pod nazwą: Rydułtowskie Centrum Kultury"/>
    <s v="Rydułtowskie Centrum Kultury"/>
  </r>
  <r>
    <x v="2"/>
    <s v="RPSL.07.01.01-00-001/08-08"/>
    <d v="2009-11-02T00:00:00"/>
    <d v="2009-10-27T00:00:00"/>
    <d v="2009-11-20T00:00:00"/>
    <d v="2009-11-27T00:00:00"/>
    <n v="25864726.969999999"/>
    <n v="25864726.969999999"/>
    <n v="25864726.969999999"/>
    <n v="0"/>
    <n v="25864726.969999999"/>
    <n v="17461277.170000002"/>
    <n v="17461277.170000002"/>
    <n v="0"/>
    <d v="2009-11-20T15:38:30"/>
    <s v="Nie"/>
    <n v="71208268.150000006"/>
    <n v="67454818.969999999"/>
    <n v="67454818.969999999"/>
    <n v="0"/>
    <n v="67454818.969999999"/>
    <n v="45538748.259999998"/>
    <n v="45538748.259999998"/>
    <n v="0"/>
    <s v="RPSL.IZ.UMWSL_-D09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7"/>
    <d v="2009-09-10T00:00:00"/>
    <d v="2009-09-10T00:00:00"/>
    <d v="2009-10-28T00:00:00"/>
    <d v="2009-11-05T00:00:00"/>
    <n v="456675.37"/>
    <n v="456675.37"/>
    <n v="455930.87"/>
    <n v="0"/>
    <n v="455930.87"/>
    <n v="269819.89"/>
    <n v="269819.89"/>
    <n v="0"/>
    <d v="2009-10-28T15:08:35"/>
    <s v="Nie"/>
    <n v="906385.49"/>
    <n v="905640.99"/>
    <n v="906385.49"/>
    <n v="0"/>
    <n v="905640.99"/>
    <n v="535958.32000000007"/>
    <n v="535958.32000000007"/>
    <n v="0"/>
    <s v="RPSL.IZ.UMWSL_-D09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2"/>
    <s v="RPSL.07.01.01-00-002/08-08"/>
    <d v="2009-10-09T00:00:00"/>
    <d v="2009-10-08T00:00:00"/>
    <d v="2009-11-26T00:00:00"/>
    <s v="NULL"/>
    <n v="1041758.77"/>
    <n v="1041758.77"/>
    <n v="1041758.77"/>
    <n v="0"/>
    <n v="1041758.77"/>
    <n v="616512.84"/>
    <n v="616512.84"/>
    <n v="0"/>
    <d v="2009-11-27T08:11:04"/>
    <s v="Nie"/>
    <n v="1948144.26"/>
    <n v="1947399.76"/>
    <n v="1948144.26"/>
    <n v="0"/>
    <n v="1947399.76"/>
    <n v="1152471.1599999999"/>
    <n v="1152471.1599999999"/>
    <n v="0"/>
    <s v="RPSL.IZ.UMWSL_-D09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2"/>
    <s v="RPSL.07.01.02-00-023/09-01"/>
    <d v="2009-10-26T00:00:00"/>
    <d v="2009-05-22T00:00:00"/>
    <d v="2009-11-26T00:00:00"/>
    <d v="2009-12-10T00:00:00"/>
    <n v="630584.73"/>
    <n v="630584.73"/>
    <n v="630584.73"/>
    <n v="0"/>
    <n v="630584.73"/>
    <n v="535997.02"/>
    <n v="535997.02"/>
    <n v="0"/>
    <d v="2009-11-26T14:38:14"/>
    <s v="Nie"/>
    <n v="630584.73"/>
    <n v="630584.73"/>
    <n v="630584.73"/>
    <n v="0"/>
    <n v="630584.73"/>
    <n v="535997.02"/>
    <n v="535997.02"/>
    <n v="0"/>
    <s v="RPSL.IZ.UMWSL_-D09/09-00"/>
    <s v="Zatwierdzona"/>
    <s v="Urząd Marszałkowski Województwa Śląskiego"/>
    <d v="2009-08-20T00:00:00"/>
    <s v="NULL"/>
    <s v="RPSL.07.01.02-00-023/09-00"/>
    <n v="1999216.35"/>
    <n v="1999216.35"/>
    <n v="1699333.8900000001"/>
    <n v="1699333.8900000001"/>
    <n v="85"/>
    <s v="Przebudowa skrzyżowania drogi powiatowej nr 4485S  Bielsko- Wilamowice-Jawiszowice z drogą powiatową 4488S Stara Wieś- Wilamowice- Hecznarowice- Kęty w miejscowości Wilamowice"/>
    <s v="Powiat Bielski"/>
  </r>
  <r>
    <x v="2"/>
    <s v="RPSL.07.01.02-00-031/09-01"/>
    <d v="2009-09-29T00:00:00"/>
    <d v="2009-06-30T00:00:00"/>
    <d v="2009-11-30T00:00:00"/>
    <d v="2009-12-10T00:00:00"/>
    <n v="1626832.67"/>
    <n v="1626832.67"/>
    <n v="1626832.67"/>
    <n v="0"/>
    <n v="1626832.67"/>
    <n v="1382807.76"/>
    <n v="1382807.76"/>
    <n v="0"/>
    <d v="2009-11-30T14:17:11"/>
    <s v="Nie"/>
    <n v="1626832.67"/>
    <n v="1626832.67"/>
    <n v="1626832.67"/>
    <n v="0"/>
    <n v="1626832.67"/>
    <n v="1382807.76"/>
    <n v="1382807.76"/>
    <n v="0"/>
    <s v="RPSL.IZ.UMWSL_-D09/09-00"/>
    <s v="Zatwierdzona"/>
    <s v="Urząd Marszałkowski Województwa Śląskiego"/>
    <d v="2009-07-22T00:00:00"/>
    <s v="NULL"/>
    <s v="RPSL.07.01.02-00-031/09-00"/>
    <n v="2495258.4500000002"/>
    <n v="2495258.4500000002"/>
    <n v="2120969.6800000002"/>
    <n v="2120969.6800000002"/>
    <n v="85"/>
    <s v="Przebudowa ulicy Podtorze w żywieckiej dzielnicy Zabłocie."/>
    <s v="Gmina Żywiec"/>
  </r>
  <r>
    <x v="2"/>
    <s v="RPSL.07.01.02-00-084/08-02"/>
    <d v="2009-10-27T00:00:00"/>
    <d v="2009-10-20T00:00:00"/>
    <d v="2009-11-30T00:00:00"/>
    <d v="2009-12-10T00:00:00"/>
    <n v="2147539.04"/>
    <n v="2093727.13"/>
    <n v="2093727.13"/>
    <n v="0"/>
    <n v="2093727.13"/>
    <n v="1335169.79"/>
    <n v="1335169.79"/>
    <n v="0"/>
    <d v="2009-11-30T14:47:04"/>
    <s v="Nie"/>
    <n v="2147539.04"/>
    <n v="2093727.13"/>
    <n v="2093727.13"/>
    <n v="0"/>
    <n v="2093727.13"/>
    <n v="1335169.79"/>
    <n v="1335169.79"/>
    <n v="0"/>
    <s v="RPSL.IZ.UMWSL_-D09/09-00"/>
    <s v="Zatwierdzona"/>
    <s v="Urząd Marszałkowski Województwa Śląskiego"/>
    <d v="2009-07-20T00:00:00"/>
    <s v="NULL"/>
    <s v="RPSL.07.01.02-00-084/08-00"/>
    <n v="6774274.75"/>
    <n v="5523073.3499999996"/>
    <n v="3522063.87"/>
    <n v="3522063.87"/>
    <n v="63.77"/>
    <s v="Udrożnienie i integracja układu komunikacyjnego w Kłobucku poprzez budowę ul. J. Kochanowskiego oraz przedłużenia ul. J. Dąbrowskiego"/>
    <s v="Gmina Kłobuck"/>
  </r>
  <r>
    <x v="2"/>
    <s v="RPSL.07.01.02-00-111/08-01"/>
    <d v="2009-10-16T00:00:00"/>
    <d v="2009-10-02T00:00:00"/>
    <d v="2009-11-20T00:00:00"/>
    <d v="2009-11-30T00:00:00"/>
    <n v="564165.44000000006"/>
    <n v="564165.44000000006"/>
    <n v="564165.44000000006"/>
    <n v="0"/>
    <n v="564165.44000000006"/>
    <n v="479540.62"/>
    <n v="479540.62"/>
    <n v="0"/>
    <d v="2009-11-20T17:21:48"/>
    <s v="Nie"/>
    <n v="564165.44000000006"/>
    <n v="564165.44000000006"/>
    <n v="564165.44000000006"/>
    <n v="0"/>
    <n v="564165.44000000006"/>
    <n v="479540.62"/>
    <n v="479540.62"/>
    <n v="0"/>
    <s v="RPSL.IZ.UMWSL_-D09/09-00"/>
    <s v="Zatwierdzona"/>
    <s v="Urząd Marszałkowski Województwa Śląskiego"/>
    <d v="2009-09-02T00:00:00"/>
    <s v="NULL"/>
    <s v="RPSL.07.01.02-00-111/08-00"/>
    <n v="2000000"/>
    <n v="2000000"/>
    <n v="1700000"/>
    <n v="1700000"/>
    <n v="85"/>
    <s v="Przebudowa skrzyżowania ulic Gliwickiej - Wyszyńskiego - Legionów w Tarnowskich Górach"/>
    <s v="Powiat Tarnogórski"/>
  </r>
  <r>
    <x v="2"/>
    <s v="RPSL.07.02.00-00-020/09-01"/>
    <d v="2009-11-26T00:00:00"/>
    <d v="2008-12-16T00:00:00"/>
    <d v="2009-11-27T00:00:00"/>
    <s v="NULL"/>
    <n v="74133600"/>
    <n v="58144000"/>
    <n v="58144000"/>
    <n v="0"/>
    <n v="58144000"/>
    <n v="49422400"/>
    <n v="49422400"/>
    <n v="0"/>
    <d v="2009-11-30T08:09:28"/>
    <s v="Nie"/>
    <n v="74133600"/>
    <n v="58144000"/>
    <n v="58144000"/>
    <n v="0"/>
    <n v="58144000"/>
    <n v="49422400"/>
    <n v="49422400"/>
    <n v="0"/>
    <s v="RPSL.IZ.UMWSL_-D09/09-00"/>
    <s v="Zatwierdzona"/>
    <s v="Urząd Marszałkowski Województwa Śląskiego"/>
    <d v="2009-11-19T00:00:00"/>
    <s v="NULL"/>
    <s v="RPSL.07.02.00-00-020/09-00"/>
    <n v="97557600"/>
    <n v="77344000"/>
    <n v="65742400"/>
    <n v="65742400"/>
    <n v="85"/>
    <s v="Dostawa Elektrycznych Zespołów Trakcyjnych do wykonywania pasażerskich przewozów regionalnych - 5 sztuk"/>
    <s v="Województwo Śląskie"/>
  </r>
  <r>
    <x v="8"/>
    <s v="RPSL.08.01.00-00-001/08-02"/>
    <d v="2009-10-21T00:00:00"/>
    <d v="2009-10-16T00:00:00"/>
    <d v="2009-11-27T00:00:00"/>
    <d v="2009-12-10T00:00:00"/>
    <n v="2284982.41"/>
    <n v="2284982.41"/>
    <n v="2282932.81"/>
    <n v="0"/>
    <n v="2282932.81"/>
    <n v="1940492.88"/>
    <n v="1940492.88"/>
    <n v="2049.6"/>
    <d v="2009-11-30T14:02:07"/>
    <s v="Nie"/>
    <n v="2284982.41"/>
    <n v="2282932.81"/>
    <n v="2284982.41"/>
    <n v="0"/>
    <n v="2282932.81"/>
    <n v="1940492.88"/>
    <n v="1940492.88"/>
    <n v="2049.6"/>
    <s v="RPSL.IZ.UMWSL_-D09/09-00"/>
    <s v="Zatwierdzona"/>
    <s v="Urząd Marszałkowski Województwa Śląskiego"/>
    <d v="2009-09-30T00:00:00"/>
    <s v="NULL"/>
    <s v="RPSL.08.01.00-00-001/08-01"/>
    <n v="3258904.58"/>
    <n v="3258904.58"/>
    <n v="2770068.89"/>
    <n v="2770068.89"/>
    <n v="85"/>
    <s v="Adaptacja auli na potrzeby Wydziału Nauk Społecznych w ramach rozbudowy bazy naukowo-dydaktycznej Akademii im. Jana Długosza"/>
    <s v="Akademia im. Jana Długosza w Częstochowie"/>
  </r>
  <r>
    <x v="8"/>
    <s v="RPSL.08.01.00-00-002/09-01"/>
    <d v="2009-09-22T00:00:00"/>
    <d v="2008-06-05T00:00:00"/>
    <d v="2009-11-13T00:00:00"/>
    <d v="2009-11-24T00:00:00"/>
    <n v="4799182.66"/>
    <n v="4351599.91"/>
    <n v="4351599.91"/>
    <n v="0"/>
    <n v="4351599.91"/>
    <n v="3698859.92"/>
    <n v="3698859.92"/>
    <n v="0"/>
    <d v="2009-11-13T13:50:44"/>
    <s v="Nie"/>
    <n v="4799182.66"/>
    <n v="4351599.91"/>
    <n v="4351599.91"/>
    <n v="0"/>
    <n v="4351599.91"/>
    <n v="3698859.92"/>
    <n v="3698859.92"/>
    <n v="0"/>
    <s v="RPSL.IZ.UMWSL_-D09/09-00"/>
    <s v="Zatwierdzona"/>
    <s v="Urząd Marszałkowski Województwa Śląskiego"/>
    <d v="2009-08-07T00:00:00"/>
    <s v="NULL"/>
    <s v="RPSL.08.01.00-00-002/09-00"/>
    <n v="4692663.41"/>
    <n v="4645083.41"/>
    <n v="3948320.89"/>
    <n v="3948320.89"/>
    <n v="85"/>
    <s v="Budowa Centrum Dydaktyczno-Naukowego Neofilologii Uniwersytetu Śląskiego w Sosnowcu - etap II"/>
    <s v="Gmina Sosnowiec."/>
  </r>
  <r>
    <x v="8"/>
    <s v="RPSL.08.02.00-00-069/08-01"/>
    <d v="2009-10-26T00:00:00"/>
    <d v="2009-10-15T00:00:00"/>
    <d v="2009-11-13T00:00:00"/>
    <d v="2009-11-20T00:00:00"/>
    <n v="61549"/>
    <n v="61549"/>
    <n v="61549"/>
    <n v="0"/>
    <n v="61549"/>
    <n v="52316.65"/>
    <n v="52316.65"/>
    <n v="0"/>
    <d v="2009-11-13T13:04:07"/>
    <s v="Nie"/>
    <n v="61549"/>
    <n v="61549"/>
    <n v="61549"/>
    <n v="0"/>
    <n v="61549"/>
    <n v="52316.65"/>
    <n v="52316.65"/>
    <n v="0"/>
    <s v="RPSL.IZ.UMWSL_-D09/09-00"/>
    <s v="Zatwierdzona"/>
    <s v="Urząd Marszałkowski Województwa Śląskiego"/>
    <d v="2009-08-19T00:00:00"/>
    <s v="NULL"/>
    <s v="RPSL.08.02.00-00-069/08-00"/>
    <n v="824421.15"/>
    <n v="824421.15"/>
    <n v="700757.97"/>
    <n v="700757.97"/>
    <n v="85"/>
    <s v="Modernizacja i rozbudowa infrastruktury sportowej przy Specjalnym Ośrodku Szkolno-Wychowawczym dla Młodzieży Niewidomej i Słabowidzącej w Chorzowie"/>
    <s v="Polski Związek Niewidomych Okręg Śląski"/>
  </r>
  <r>
    <x v="8"/>
    <s v="RPSL.08.02.00-00-082/08-02"/>
    <d v="2009-08-26T00:00:00"/>
    <d v="2009-08-17T00:00:00"/>
    <d v="2009-11-27T00:00:00"/>
    <d v="2009-12-07T00:00:00"/>
    <n v="438938.73"/>
    <n v="438938.73"/>
    <n v="438938.73"/>
    <n v="0"/>
    <n v="438938.73"/>
    <n v="373097.92"/>
    <n v="373097.92"/>
    <n v="0"/>
    <d v="2009-11-27T11:22:11"/>
    <s v="Nie"/>
    <n v="438938.73"/>
    <n v="438938.73"/>
    <n v="438938.73"/>
    <n v="0"/>
    <n v="438938.73"/>
    <n v="373097.92"/>
    <n v="373097.92"/>
    <n v="0"/>
    <s v="RPSL.IZ.UMWSL_-D09/09-00"/>
    <s v="Zatwierdzona"/>
    <s v="Urząd Marszałkowski Województwa Śląskiego"/>
    <d v="2009-06-17T00:00:00"/>
    <s v="NULL"/>
    <s v="RPSL.08.02.00-00-082/08-00"/>
    <n v="3541508.7199999997"/>
    <n v="3541508.7199999997"/>
    <n v="3010282.41"/>
    <n v="3010282.41"/>
    <n v="85"/>
    <s v="Utworzenie pracowni szkolnictwa zawodowego w szkołach ponadgimnazjalnych Powiatu Pszczyńskiego"/>
    <s v="Powiat Pszczyński"/>
  </r>
  <r>
    <x v="8"/>
    <s v="RPSL.08.02.00-00-082/08-03"/>
    <d v="2009-10-29T00:00:00"/>
    <d v="2009-10-29T00:00:00"/>
    <d v="2009-11-30T00:00:00"/>
    <s v="NULL"/>
    <n v="433100"/>
    <n v="433100"/>
    <n v="433100"/>
    <n v="0"/>
    <n v="433100"/>
    <n v="368135"/>
    <n v="368135"/>
    <n v="0"/>
    <d v="2009-11-30T13:08:00"/>
    <s v="Nie"/>
    <n v="872038.73"/>
    <n v="872038.73"/>
    <n v="872038.73"/>
    <n v="0"/>
    <n v="872038.73"/>
    <n v="741232.92"/>
    <n v="741232.92"/>
    <n v="0"/>
    <s v="RPSL.IZ.UMWSL_-D09/09-00"/>
    <s v="Zatwierdzona"/>
    <s v="Urząd Marszałkowski Województwa Śląskiego"/>
    <d v="2009-06-17T00:00:00"/>
    <s v="NULL"/>
    <s v="RPSL.08.02.00-00-082/08-00"/>
    <n v="3541508.7199999997"/>
    <n v="3541508.7199999997"/>
    <n v="3010282.41"/>
    <n v="3010282.41"/>
    <n v="85"/>
    <s v="Utworzenie pracowni szkolnictwa zawodowego w szkołach ponadgimnazjalnych Powiatu Pszczyńskiego"/>
    <s v="Powiat Pszczyński"/>
  </r>
  <r>
    <x v="8"/>
    <s v="RPSL.08.02.00-00-123/08-01"/>
    <d v="2009-10-28T00:00:00"/>
    <d v="2009-10-21T00:00:00"/>
    <d v="2009-11-19T00:00:00"/>
    <d v="2009-12-01T00:00:00"/>
    <n v="96258"/>
    <n v="96258"/>
    <n v="96258"/>
    <n v="0"/>
    <n v="96258"/>
    <n v="81819.3"/>
    <n v="81819.3"/>
    <n v="0"/>
    <d v="2009-11-20T08:01:33"/>
    <s v="Nie"/>
    <n v="96258"/>
    <n v="96258"/>
    <n v="96258"/>
    <n v="0"/>
    <n v="96258"/>
    <n v="81819.3"/>
    <n v="81819.3"/>
    <n v="0"/>
    <s v="RPSL.IZ.UMWSL_-D09/09-00"/>
    <s v="Zatwierdzona"/>
    <s v="Urząd Marszałkowski Województwa Śląskiego"/>
    <d v="2009-07-27T00:00:00"/>
    <s v="NULL"/>
    <s v="RPSL.08.02.00-00-123/08-00"/>
    <n v="6762483.2000000002"/>
    <n v="6762483.2000000002"/>
    <n v="5748110.7199999997"/>
    <n v="5748110.7199999997"/>
    <n v="85"/>
    <s v="Budowa sali gimnastycznej przy Szkole Podstawowej Nr 9 przy ul. Piłsudskiego 47 w Bielsku-Białej"/>
    <s v="Miasto Bielsko-Biała"/>
  </r>
  <r>
    <x v="8"/>
    <s v="RPSL.08.02.00-00-170/08-01"/>
    <d v="2009-09-23T00:00:00"/>
    <d v="2009-09-18T00:00:00"/>
    <d v="2009-11-26T00:00:00"/>
    <d v="2009-12-07T00:00:00"/>
    <n v="69502"/>
    <n v="9997"/>
    <n v="9997"/>
    <n v="0"/>
    <n v="9997"/>
    <n v="8497.4500000000007"/>
    <n v="8497.4500000000007"/>
    <n v="0"/>
    <d v="2009-11-26T12:17:25"/>
    <s v="Nie"/>
    <n v="69502"/>
    <n v="9997"/>
    <n v="9997"/>
    <n v="0"/>
    <n v="9997"/>
    <n v="8497.4500000000007"/>
    <n v="8497.4500000000007"/>
    <n v="0"/>
    <s v="RPSL.IZ.UMWSL_-D09/09-00"/>
    <s v="Zatwierdzona"/>
    <s v="Urząd Marszałkowski Województwa Śląskiego"/>
    <d v="2009-07-10T00:00:00"/>
    <s v="NULL"/>
    <s v="RPSL.08.02.00-00-170/08-00"/>
    <n v="3256180"/>
    <n v="3256180"/>
    <n v="2767753"/>
    <n v="2767753"/>
    <n v="85"/>
    <s v="Budowa sali gimnastycznej przy Szkole Podstawowej nr 1 im. J.Korczaka w Chorzowie"/>
    <s v="Chorzów - miasto na prawach powiatu"/>
  </r>
  <r>
    <x v="8"/>
    <s v="RPSL.08.02.00-00-220/08-02"/>
    <d v="2009-10-09T00:00:00"/>
    <d v="2009-09-30T00:00:00"/>
    <d v="2009-11-05T00:00:00"/>
    <d v="2009-11-20T00:00:00"/>
    <n v="214652.95"/>
    <n v="214652.95"/>
    <n v="214652.95"/>
    <n v="0"/>
    <n v="214652.95"/>
    <n v="182455"/>
    <n v="182455"/>
    <n v="0"/>
    <d v="2009-11-10T08:47:56"/>
    <s v="Nie"/>
    <n v="214652.95"/>
    <n v="214652.95"/>
    <n v="214652.95"/>
    <n v="0"/>
    <n v="214652.95"/>
    <n v="182455"/>
    <n v="182455"/>
    <n v="0"/>
    <s v="RPSL.IZ.UMWSL_-D09/09-00"/>
    <s v="Zatwierdzona"/>
    <s v="Urząd Marszałkowski Województwa Śląskiego"/>
    <d v="2009-10-02T00:00:00"/>
    <s v="NULL"/>
    <s v="RPSL.08.02.00-00-220/08-01"/>
    <n v="5591266.3600000003"/>
    <n v="5591266.3600000003"/>
    <n v="4752576.4000000004"/>
    <n v="4752576.4000000004"/>
    <n v="85"/>
    <s v="Budowa sali gimnastycznej wraz z pomieszczeniami towarzyszącymi przy Szkole Podstawowej nr 1 w Ustroniu"/>
    <s v="Miasto Ustroń"/>
  </r>
  <r>
    <x v="8"/>
    <s v="RPSL.08.03.00-00-034/09-03"/>
    <d v="2009-11-02T00:00:00"/>
    <d v="2009-11-02T00:00:00"/>
    <d v="2009-11-17T00:00:00"/>
    <d v="2009-12-01T00:00:00"/>
    <n v="678969.88"/>
    <n v="657245.5"/>
    <n v="657245.5"/>
    <n v="0"/>
    <n v="531317.26"/>
    <n v="531317.26"/>
    <n v="531317.26"/>
    <n v="0"/>
    <d v="2009-11-24T15:15:13"/>
    <s v="Nie"/>
    <n v="678969.88"/>
    <n v="657245.5"/>
    <n v="657245.5"/>
    <n v="0"/>
    <n v="531317.26"/>
    <n v="531317.26"/>
    <n v="531317.26"/>
    <n v="0"/>
    <s v="RPSL.IZ.UMWSL_-D09/09-00"/>
    <s v="Zatwierdzona"/>
    <s v="Urząd Marszałkowski Województwa Śląskiego"/>
    <d v="2009-10-02T00:00:00"/>
    <s v="NULL"/>
    <s v="RPSL.08.03.00-00-034/09-00"/>
    <n v="1725905.98"/>
    <n v="1683299.31"/>
    <n v="1360779.1600000001"/>
    <n v="1360779.1600000001"/>
    <n v="80.84"/>
    <s v="Wzrost dostępności usług szkoleniowych dla osób niepełnosprawnych oraz poprawa warunków kształcenia w Przedsiębiorstwie Naukowo  - Badawczo - Usługowym BT w Belsku-Białej"/>
    <s v="Przedsiębiorstwo Noaukowo Badawczo-Usługowe &quot;BT&quot; Włodzimierz Buziński"/>
  </r>
  <r>
    <x v="7"/>
    <s v="RPSL.09.01.00-00-009/09-01"/>
    <d v="2009-10-13T00:00:00"/>
    <d v="2009-07-24T00:00:00"/>
    <d v="2009-11-05T00:00:00"/>
    <d v="2009-11-20T00:00:00"/>
    <n v="3596462.25"/>
    <n v="3343340.99"/>
    <n v="3343340.99"/>
    <n v="0"/>
    <n v="3343340.99"/>
    <n v="2841839.84"/>
    <n v="2841839.84"/>
    <n v="0"/>
    <d v="2009-11-10T09:21:33"/>
    <s v="Nie"/>
    <n v="3596462.25"/>
    <n v="3343340.99"/>
    <n v="3343340.99"/>
    <n v="0"/>
    <n v="3343340.99"/>
    <n v="2841839.84"/>
    <n v="2841839.84"/>
    <n v="0"/>
    <s v="RPSL.IZ.UMWSL_-D09/09-00"/>
    <s v="Zatwierdzona"/>
    <s v="Urząd Marszałkowski Województwa Śląskiego"/>
    <d v="2009-10-02T00:00:00"/>
    <s v="NULL"/>
    <s v="RPSL.09.01.00-00-009/09-01"/>
    <n v="3993462.24"/>
    <n v="3740340.98"/>
    <n v="3179289.83"/>
    <n v="3179289.83"/>
    <n v="85"/>
    <s v="Modernizacja Szpitala Wielospecjalistycznego w Jaworznie w zakresie wyposażenie w nowoczesny sprzęt medyczny"/>
    <s v="Samodzielny Publiczny Zakład Opieki Zdrowotnej Szpital Wielospecjalistyczny w Jaworznie"/>
  </r>
  <r>
    <x v="7"/>
    <s v="RPSL.09.01.00-00-013/09-01"/>
    <d v="2009-11-02T00:00:00"/>
    <d v="2009-09-25T00:00:00"/>
    <d v="2009-11-30T00:00:00"/>
    <d v="2009-12-10T00:00:00"/>
    <n v="5897554.9500000002"/>
    <n v="5294456.95"/>
    <n v="5294456.95"/>
    <n v="0"/>
    <n v="5294456.95"/>
    <n v="4500288.4000000004"/>
    <n v="4500288.4000000004"/>
    <n v="0"/>
    <d v="2009-11-30T16:50:30"/>
    <s v="Tak"/>
    <n v="5897554.9500000002"/>
    <n v="5294456.95"/>
    <n v="5294456.95"/>
    <n v="0"/>
    <n v="5294456.95"/>
    <n v="4500288.4000000004"/>
    <n v="4500288.4000000004"/>
    <n v="0"/>
    <s v="RPSL.IZ.UMWSL_-D09/09-00"/>
    <s v="Zatwierdzona"/>
    <s v="Urząd Marszałkowski Województwa Śląskiego"/>
    <d v="2009-10-20T00:00:00"/>
    <s v="NULL"/>
    <s v="RPSL.09.01.00-00-013/09-01"/>
    <n v="5897554.9500000002"/>
    <n v="5294456.95"/>
    <n v="4500288.4000000004"/>
    <n v="4500288.4000000004"/>
    <n v="85"/>
    <s v="Restrukturyzacja wraz z modernizacją Szpitala Ogólnego im. dr Edmunda Wojtyły w Bielsku-Białej"/>
    <s v="Miasto Bielsko - Biała"/>
  </r>
  <r>
    <x v="7"/>
    <s v="RPSL.09.01.00-00-018/09-01"/>
    <d v="2009-08-12T00:00:00"/>
    <d v="2009-06-30T00:00:00"/>
    <d v="2009-11-13T00:00:00"/>
    <d v="2009-11-20T00:00:00"/>
    <n v="912728.24"/>
    <n v="912728.24"/>
    <n v="912728.24"/>
    <n v="0"/>
    <n v="912728.24"/>
    <n v="775819"/>
    <n v="775819"/>
    <n v="0"/>
    <d v="2009-11-13T12:06:53"/>
    <s v="Nie"/>
    <n v="912728.24"/>
    <n v="912728.24"/>
    <n v="912728.24"/>
    <n v="0"/>
    <n v="912728.24"/>
    <n v="775819"/>
    <n v="775819"/>
    <n v="0"/>
    <s v="RPSL.IZ.UMWSL_-D09/09-00"/>
    <s v="Zatwierdzona"/>
    <s v="Urząd Marszałkowski Województwa Śląskiego"/>
    <d v="2009-09-30T00:00:00"/>
    <s v="NULL"/>
    <s v="RPSL.09.01.00-00-018/09-01"/>
    <n v="969522.29"/>
    <n v="967309.64"/>
    <n v="822213.19000000006"/>
    <n v="822213.19000000006"/>
    <n v="85"/>
    <s v="Zakup sprzętu medycznego dla SP ZOZ Zespół Szpitali Miejskich w Chorzowie celem podniesienia jakości i dostępności do usług medycznych oraz dostosowania szpitala do wymogów stawianych przez NFZ"/>
    <s v="SP ZOZ Zespół Szpitali Miejskich w Chorzowie"/>
  </r>
  <r>
    <x v="7"/>
    <s v="RPSL.09.01.00-00-019/09-01"/>
    <d v="2009-09-16T00:00:00"/>
    <d v="2007-10-24T00:00:00"/>
    <d v="2009-11-20T00:00:00"/>
    <d v="2009-12-01T00:00:00"/>
    <n v="3999904.89"/>
    <n v="3239616.9"/>
    <n v="3239616.9"/>
    <n v="0"/>
    <n v="3239616.9"/>
    <n v="1353835.9"/>
    <n v="1353835.9"/>
    <n v="0"/>
    <d v="2009-11-20T16:16:46"/>
    <s v="Nie"/>
    <n v="3999904.89"/>
    <n v="3239616.9"/>
    <n v="3239616.9"/>
    <n v="0"/>
    <n v="3239616.9"/>
    <n v="1353835.9"/>
    <n v="1353835.9"/>
    <n v="0"/>
    <s v="RPSL.IZ.UMWSL_-D09/09-00"/>
    <s v="Zatwierdzona"/>
    <s v="Urząd Marszałkowski Województwa Śląskiego"/>
    <d v="2009-08-05T00:00:00"/>
    <s v="NULL"/>
    <s v="RPSL.09.01.00-00-019/09-00"/>
    <n v="4160294.79"/>
    <n v="3611175.44"/>
    <n v="1509110.21"/>
    <n v="1509110.21"/>
    <n v="41.79"/>
    <s v="Modernizacja działu fizjoterapii Śląskiego Szpitala Reumatologiczno-Rehabilitacyjnego im. J. Ziętka w Ustroniu  celem poprawy jakości obsługi pacjenta i  dostosowaniu go do wymogów prawnych"/>
    <s v="Śląski Szpital Reumatologiczno-Rehabilitacyjny im. gen J. Ziętka w Ustroniu"/>
  </r>
  <r>
    <x v="7"/>
    <s v="RPSL.09.01.00-00-023/09-01"/>
    <d v="2009-10-07T00:00:00"/>
    <d v="2009-07-07T00:00:00"/>
    <d v="2009-11-19T00:00:00"/>
    <d v="2009-12-01T00:00:00"/>
    <n v="918890.15"/>
    <n v="918890.15"/>
    <n v="902037.75"/>
    <n v="0"/>
    <n v="902037.75"/>
    <n v="766732.09"/>
    <n v="766732.09"/>
    <n v="16852.39"/>
    <d v="2009-11-20T13:47:24"/>
    <s v="Nie"/>
    <n v="918890.15"/>
    <n v="902037.75"/>
    <n v="918890.15"/>
    <n v="0"/>
    <n v="902037.75"/>
    <n v="766732.09"/>
    <n v="766732.09"/>
    <n v="16852.39"/>
    <s v="RPSL.IZ.UMWSL_-D09/09-00"/>
    <s v="Zatwierdzona"/>
    <s v="Urząd Marszałkowski Województwa Śląskiego"/>
    <d v="2009-10-01T00:00:00"/>
    <s v="NULL"/>
    <s v="RPSL.09.01.00-00-023/09-01"/>
    <n v="967431.41"/>
    <n v="967431.41"/>
    <n v="822316.69000000006"/>
    <n v="822316.69000000006"/>
    <n v="85"/>
    <s v="Podniesienie standardu opieki zdrowotnej poprzez modernizację i zakup sprzętu dla ZOZ w Knurowie"/>
    <s v="SP ZOZ Zespół Opieki Zdrowotnej w Knurowie"/>
  </r>
  <r>
    <x v="7"/>
    <s v="RPSL.09.01.00-00-025/09-01"/>
    <d v="2009-10-22T00:00:00"/>
    <d v="2009-06-30T00:00:00"/>
    <d v="2009-11-30T00:00:00"/>
    <d v="2009-12-10T00:00:00"/>
    <n v="460230"/>
    <n v="437218.5"/>
    <n v="437218.5"/>
    <n v="0"/>
    <n v="437218.5"/>
    <n v="371635.72000000003"/>
    <n v="371635.72000000003"/>
    <n v="0"/>
    <d v="2009-11-30T14:21:37"/>
    <s v="Nie"/>
    <n v="460230"/>
    <n v="437218.5"/>
    <n v="437218.5"/>
    <n v="0"/>
    <n v="437218.5"/>
    <n v="371635.72000000003"/>
    <n v="371635.72000000003"/>
    <n v="0"/>
    <s v="RPSL.IZ.UMWSL_-D09/09-00"/>
    <s v="Zatwierdzona"/>
    <s v="Urząd Marszałkowski Województwa Śląskiego"/>
    <d v="2009-11-17T00:00:00"/>
    <s v="NULL"/>
    <s v="RPSL.09.01.00-00-025/09-01"/>
    <n v="460230"/>
    <n v="460230"/>
    <n v="391195.5"/>
    <n v="391195.5"/>
    <n v="85"/>
    <s v="Zakup aparatu UKG z Dopplerem kolorowym dla Pracowni Badań Nieinwazyjnych Układu Krążenia Szpitala Chorób Wewnętrznych - Hutniczy w Częstochowie przy Al. Pokoju 44"/>
    <s v="Szpital Chorób Wewnętrznych - Hutniczy"/>
  </r>
  <r>
    <x v="7"/>
    <s v="RPSL.09.01.00-00-039/09-01"/>
    <d v="2009-08-17T00:00:00"/>
    <d v="2009-04-09T00:00:00"/>
    <d v="2009-10-29T00:00:00"/>
    <d v="2009-11-10T00:00:00"/>
    <n v="1216438.1200000001"/>
    <n v="1060701.6000000001"/>
    <n v="1060701.6000000001"/>
    <n v="0"/>
    <n v="1060701.6000000001"/>
    <n v="901596.36"/>
    <n v="901596.36"/>
    <n v="0"/>
    <d v="2009-10-30T08:38:22"/>
    <s v="Nie"/>
    <n v="1216438.1200000001"/>
    <n v="1060701.6000000001"/>
    <n v="1060701.6000000001"/>
    <n v="0"/>
    <n v="1060701.6000000001"/>
    <n v="901596.36"/>
    <n v="901596.36"/>
    <n v="0"/>
    <s v="RPSL.IZ.UMWSL_-D09/09-00"/>
    <s v="Zatwierdzona"/>
    <s v="Urząd Marszałkowski Województwa Śląskiego"/>
    <d v="2009-07-27T00:00:00"/>
    <s v="NULL"/>
    <s v="RPSL.09.01.00-00-039/09-00"/>
    <n v="1307810.5900000001"/>
    <n v="1152074.07"/>
    <n v="979262.95000000007"/>
    <n v="979262.95000000007"/>
    <n v="85"/>
    <s v="Usprawnienie diagnostyki i analityki onkologicznej poprzez modernizację i dostosowanie do wymogów prawa Laboratorium i Zakładu Patomorfologii w Beskidzkim Centrum Onkologii"/>
    <s v="Beskidzkie Centrum Onkologii im. Jana Pawła II w Bielsku- Białej"/>
  </r>
  <r>
    <x v="7"/>
    <s v="RPSL.09.02.00-00-005/08-03"/>
    <d v="2009-08-26T00:00:00"/>
    <d v="2009-08-04T00:00:00"/>
    <d v="2009-11-23T00:00:00"/>
    <d v="2009-12-07T00:00:00"/>
    <n v="751030.52"/>
    <n v="736844.88"/>
    <n v="736844.88"/>
    <n v="0"/>
    <n v="736844.88"/>
    <n v="626318.14"/>
    <n v="626318.14"/>
    <n v="0"/>
    <d v="2009-11-23T15:23:16"/>
    <s v="Tak"/>
    <n v="762010.52"/>
    <n v="747824.88"/>
    <n v="747824.88"/>
    <n v="0"/>
    <n v="747824.88"/>
    <n v="635651.14"/>
    <n v="635651.14"/>
    <n v="0"/>
    <s v="RPSL.IZ.UMWSL_-D09/09-00"/>
    <s v="Zatwierdzona"/>
    <s v="Urząd Marszałkowski Województwa Śląskiego"/>
    <d v="2009-10-23T00:00:00"/>
    <s v="NULL"/>
    <s v="RPSL.09.02.00-00-005/08-03"/>
    <n v="762010.52"/>
    <n v="747824.88"/>
    <n v="635651.14"/>
    <n v="635651.14"/>
    <n v="85"/>
    <s v="Dostosowanie wyposażenia poradni kardiologicznej, neurologicznej, gastroenterologicznej do wymogów nowoczesnej diagnostyki dzieci i młodzieży"/>
    <s v="Centrum Pediatrii im.Jana Pawła II w Sosnowcu"/>
  </r>
  <r>
    <x v="7"/>
    <s v="RPSL.09.02.00-00-006/08-01"/>
    <d v="2009-06-26T00:00:00"/>
    <d v="2009-06-18T00:00:00"/>
    <d v="2009-10-20T00:00:00"/>
    <d v="2009-10-28T00:00:00"/>
    <n v="52630.9"/>
    <n v="52630.9"/>
    <n v="52630.9"/>
    <n v="0"/>
    <n v="52630.9"/>
    <n v="42220.5"/>
    <n v="42220.5"/>
    <n v="0"/>
    <d v="2009-10-21T14:26:49"/>
    <s v="Nie"/>
    <n v="52630.9"/>
    <n v="52630.9"/>
    <n v="52630.9"/>
    <n v="0"/>
    <n v="52630.9"/>
    <n v="42220.5"/>
    <n v="42220.5"/>
    <n v="0"/>
    <s v="RPSL.IZ.UMWSL_-D09/09-00"/>
    <s v="Zatwierdzona"/>
    <s v="Urząd Marszałkowski Województwa Śląskiego"/>
    <d v="2009-03-19T00:00:00"/>
    <s v="NULL"/>
    <s v="RPSL.09.02.00-00-006/08-00"/>
    <n v="1020448.31"/>
    <n v="945806.97"/>
    <n v="758726.35"/>
    <n v="758726.35"/>
    <n v="80.22"/>
    <s v="Modernizacja Samodzielnego Publicznego Zakładu Opieki Zdrowotnej w Ogrodzieńcu w celu poprawy jakości i wzrostu dostępności świadczonych usług medycznych"/>
    <s v="Samodzielny Publiczny Zakład Opieki Zdrowotnej w Ogrodzieńcu"/>
  </r>
  <r>
    <x v="7"/>
    <s v="RPSL.09.02.00-00-006/08-02"/>
    <d v="2009-09-21T00:00:00"/>
    <d v="2009-09-16T00:00:00"/>
    <d v="2009-10-26T00:00:00"/>
    <d v="2009-11-10T00:00:00"/>
    <n v="355806.60000000003"/>
    <n v="355806.60000000003"/>
    <n v="355806.60000000003"/>
    <n v="0"/>
    <n v="355806.60000000003"/>
    <n v="285428.05"/>
    <n v="285428.05"/>
    <n v="0"/>
    <d v="2009-10-30T07:22:47"/>
    <s v="Nie"/>
    <n v="408437.5"/>
    <n v="408437.5"/>
    <n v="408437.5"/>
    <n v="0"/>
    <n v="408437.5"/>
    <n v="327648.55"/>
    <n v="327648.55"/>
    <n v="0"/>
    <s v="RPSL.IZ.UMWSL_-D09/09-00"/>
    <s v="Zatwierdzona"/>
    <s v="Urząd Marszałkowski Województwa Śląskiego"/>
    <d v="2009-03-19T00:00:00"/>
    <s v="NULL"/>
    <s v="RPSL.09.02.00-00-006/08-00"/>
    <n v="1020448.31"/>
    <n v="945806.97"/>
    <n v="758726.35"/>
    <n v="758726.35"/>
    <n v="80.22"/>
    <s v="Modernizacja Samodzielnego Publicznego Zakładu Opieki Zdrowotnej w Ogrodzieńcu w celu poprawy jakości i wzrostu dostępności świadczonych usług medycznych"/>
    <s v="Samodzielny Publiczny Zakład Opieki Zdrowotnej w Ogrodzieńcu"/>
  </r>
  <r>
    <x v="7"/>
    <s v="RPSL.09.02.00-00-007/08-03"/>
    <d v="2009-09-02T00:00:00"/>
    <d v="2009-08-31T00:00:00"/>
    <d v="2009-10-28T00:00:00"/>
    <d v="2009-11-10T00:00:00"/>
    <n v="853116.83000000007"/>
    <n v="611675.5"/>
    <n v="611675.5"/>
    <n v="0"/>
    <n v="611675.5"/>
    <n v="468359.93"/>
    <n v="468359.93"/>
    <n v="0"/>
    <d v="2009-10-30T08:22:41"/>
    <s v="Nie"/>
    <n v="853116.83000000007"/>
    <n v="611675.5"/>
    <n v="611675.5"/>
    <n v="0"/>
    <n v="611675.5"/>
    <n v="468359.93"/>
    <n v="468359.93"/>
    <n v="0"/>
    <s v="RPSL.IZ.UMWSL_-D09/09-00"/>
    <s v="Zatwierdzona"/>
    <s v="Urząd Marszałkowski Województwa Śląskiego"/>
    <d v="2009-07-27T00:00:00"/>
    <s v="NULL"/>
    <s v="RPSL.09.02.00-00-007/08-02"/>
    <n v="2188311.36"/>
    <n v="1630566.83"/>
    <n v="1248525.02"/>
    <n v="1248525.02"/>
    <n v="76.570000000000007"/>
    <s v="Remont i przebudowa Przychodni Wielospecjalistycznej w Mikołowie przy ul. Okrzei 31"/>
    <s v="Zespół Opieki Zdrowotnej w Mikołowie"/>
  </r>
  <r>
    <x v="7"/>
    <s v="RPSL.09.02.00-00-010/08-03"/>
    <d v="2009-09-23T00:00:00"/>
    <d v="2009-08-31T00:00:00"/>
    <d v="2009-11-27T00:00:00"/>
    <d v="2009-12-07T00:00:00"/>
    <n v="440995.03"/>
    <n v="440995.03"/>
    <n v="440995.03"/>
    <n v="0"/>
    <n v="440995.03"/>
    <n v="374845.77"/>
    <n v="374845.77"/>
    <n v="0"/>
    <d v="2009-11-30T13:13:58"/>
    <s v="Tak"/>
    <n v="440995.03"/>
    <n v="440995.03"/>
    <n v="440995.03"/>
    <n v="0"/>
    <n v="440995.03"/>
    <n v="374845.77"/>
    <n v="374845.77"/>
    <n v="0"/>
    <s v="RPSL.IZ.UMWSL_-D09/09-00"/>
    <s v="Zatwierdzona"/>
    <s v="Urząd Marszałkowski Województwa Śląskiego"/>
    <d v="2009-08-27T00:00:00"/>
    <s v="NULL"/>
    <s v="RPSL.09.02.00-00-010/08-03"/>
    <n v="442210"/>
    <n v="442210"/>
    <n v="375878.5"/>
    <n v="375878.5"/>
    <n v="85"/>
    <s v="Poprawa jakości usług medycznych świadczonych pacjentom Poradni Kardiologicznej Śląskiego Centrum Rehabilitacji w Ustroniu poprzez zakup aparatu echokardiograficznego"/>
    <s v="Śląskie Centrum Rehabilitacji w Ustroniu"/>
  </r>
  <r>
    <x v="7"/>
    <s v="RPSL.09.02.00-00-012/08-01"/>
    <d v="2009-06-24T00:00:00"/>
    <d v="2009-06-24T00:00:00"/>
    <d v="2009-11-30T00:00:00"/>
    <d v="2009-12-11T00:00:00"/>
    <n v="250237.1"/>
    <n v="182795.77"/>
    <n v="182795.77"/>
    <n v="0"/>
    <n v="182795.77"/>
    <n v="129017.25"/>
    <n v="129017.25"/>
    <n v="0"/>
    <d v="2009-11-30T15:07:18"/>
    <s v="Nie"/>
    <n v="250237.1"/>
    <n v="182795.77"/>
    <n v="182795.77"/>
    <n v="0"/>
    <n v="182795.77"/>
    <n v="129017.25"/>
    <n v="129017.25"/>
    <n v="0"/>
    <s v="RPSL.IZ.UMWSL_-D09/09-00"/>
    <s v="Zatwierdzona"/>
    <s v="Urząd Marszałkowski Województwa Śląskiego"/>
    <d v="2009-03-25T00:00:00"/>
    <s v="NULL"/>
    <s v="RPSL.09.02.00-00-012/08-00"/>
    <n v="1625887.9300000002"/>
    <n v="1625887.9300000002"/>
    <n v="1147551.7"/>
    <n v="1147551.7"/>
    <n v="70.58"/>
    <s v="Remont i modernizacja Przychodni Specjalistycznej przy ul. Pokoju 17 w Lędzinach"/>
    <s v="Miejski Zespół Opieki Zdrowotnej"/>
  </r>
  <r>
    <x v="7"/>
    <s v="RPSL.09.02.00-00-019/08-04"/>
    <d v="2009-09-30T00:00:00"/>
    <d v="2009-09-30T00:00:00"/>
    <d v="2009-11-13T00:00:00"/>
    <d v="2009-11-20T00:00:00"/>
    <n v="48924.44"/>
    <n v="40102"/>
    <n v="40102"/>
    <n v="0"/>
    <n v="40102"/>
    <n v="34086.699999999997"/>
    <n v="34086.699999999997"/>
    <n v="0"/>
    <d v="2009-11-13T14:21:49"/>
    <s v="Nie"/>
    <n v="48924.44"/>
    <n v="40102"/>
    <n v="40102"/>
    <n v="0"/>
    <n v="40102"/>
    <n v="34086.699999999997"/>
    <n v="34086.699999999997"/>
    <n v="0"/>
    <s v="RPSL.IZ.UMWSL_-D09/09-00"/>
    <s v="Zatwierdzona"/>
    <s v="Urząd Marszałkowski Województwa Śląskiego"/>
    <d v="2009-04-01T00:00:00"/>
    <s v="NULL"/>
    <s v="RPSL.09.02.00-00-019/08-01"/>
    <n v="645786.12"/>
    <n v="414551.89"/>
    <n v="352369.10000000003"/>
    <n v="352369.10000000003"/>
    <n v="85"/>
    <s v="Wzrost dostępności i poprawa jakości usług medycznych lecznictwa otwartego w Ośrodku Zdrowia w Łękawicy"/>
    <s v="Gmina Łękawica"/>
  </r>
  <r>
    <x v="7"/>
    <s v="RPSL.09.02.00-00-022/08-01"/>
    <d v="2009-07-10T00:00:00"/>
    <d v="2009-06-30T00:00:00"/>
    <d v="2009-11-05T00:00:00"/>
    <d v="2009-11-17T00:00:00"/>
    <n v="59389.599999999999"/>
    <n v="59292"/>
    <n v="59292"/>
    <n v="0"/>
    <n v="59292"/>
    <n v="50398.200000000004"/>
    <n v="50398.200000000004"/>
    <n v="0"/>
    <d v="2009-11-09T11:37:23"/>
    <s v="Nie"/>
    <n v="59389.599999999999"/>
    <n v="59292"/>
    <n v="59292"/>
    <n v="0"/>
    <n v="59292"/>
    <n v="50398.200000000004"/>
    <n v="50398.200000000004"/>
    <n v="0"/>
    <s v="RPSL.IZ.UMWSL_-D09/09-00"/>
    <s v="Zatwierdzona"/>
    <s v="Urząd Marszałkowski Województwa Śląskiego"/>
    <d v="2009-03-27T00:00:00"/>
    <s v="NULL"/>
    <s v="RPSL.09.02.00-00-022/08-00"/>
    <n v="1248172"/>
    <n v="1167200"/>
    <n v="992120"/>
    <n v="992120"/>
    <n v="85"/>
    <s v="Modernizacja Poradni Kardiologicznej Szpitala Specjalistycznego w Zabrzu wraz z zakupem nowoczesnej aparatury medycznej niezbędnej do jej funkcjonowania"/>
    <s v="SPZOZ Szpital Specjalistyczny w Zabrzu"/>
  </r>
  <r>
    <x v="7"/>
    <s v="RPSL.09.02.00-00-023/08-02"/>
    <d v="2009-09-18T00:00:00"/>
    <d v="2009-08-28T00:00:00"/>
    <d v="2009-11-25T00:00:00"/>
    <d v="2009-12-07T00:00:00"/>
    <n v="113729.28"/>
    <n v="113729.28"/>
    <n v="113485.28"/>
    <n v="0"/>
    <n v="113485.28"/>
    <n v="96462.48"/>
    <n v="96462.48"/>
    <n v="0"/>
    <d v="2009-11-26T13:40:59"/>
    <s v="Nie"/>
    <n v="128857.28"/>
    <n v="128613.28"/>
    <n v="128857.28"/>
    <n v="0"/>
    <n v="128613.28"/>
    <n v="109321.28"/>
    <n v="109321.28"/>
    <n v="0"/>
    <s v="RPSL.IZ.UMWSL_-D09/09-00"/>
    <s v="Zatwierdzona"/>
    <s v="Urząd Marszałkowski Województwa Śląskiego"/>
    <d v="2009-03-23T00:00:00"/>
    <s v="NULL"/>
    <s v="RPSL.09.02.00-00-023/08-00"/>
    <n v="686470"/>
    <n v="686470"/>
    <n v="583499.5"/>
    <n v="583499.5"/>
    <n v="85"/>
    <s v="Przyszpitalna Przychodnia Specjalistyczna przyjazna pacjentom - nowa jakość w zarządzaniu usługami medycznymi"/>
    <s v="Przyszpitalna Przychodnia Specjalistyczna Samodzielnego Publicznego Zakładu Opieki Zdrowotnej Szpitala Specjalistycznego im. Sz. Starkiewicza w Dąbrowie Górniczej"/>
  </r>
  <r>
    <x v="7"/>
    <s v="RPSL.09.02.00-00-028/08-01"/>
    <d v="2009-06-16T00:00:00"/>
    <d v="2009-05-22T00:00:00"/>
    <d v="2009-11-02T00:00:00"/>
    <d v="2009-11-12T00:00:00"/>
    <n v="927604.75"/>
    <n v="927594.99"/>
    <n v="927594.99"/>
    <n v="0"/>
    <n v="676216.74"/>
    <n v="676216.74"/>
    <n v="676216.74"/>
    <n v="0"/>
    <d v="2009-11-03T12:00:36"/>
    <s v="Tak"/>
    <n v="927604.75"/>
    <n v="927594.99"/>
    <n v="927594.99"/>
    <n v="0"/>
    <n v="676216.74"/>
    <n v="676216.74"/>
    <n v="676216.74"/>
    <n v="0"/>
    <s v="RPSL.IZ.UMWSL_-D09/09-00"/>
    <s v="Zatwierdzona"/>
    <s v="Urząd Marszałkowski Województwa Śląskiego"/>
    <d v="2009-07-14T00:00:00"/>
    <s v="NULL"/>
    <s v="RPSL.09.02.00-00-028/08-01"/>
    <n v="927595"/>
    <n v="927595"/>
    <n v="676216.75"/>
    <n v="676216.75"/>
    <n v="72.900000000000006"/>
    <s v="Zakup cyfrowej gamma-kamery oraz aparatu USG dla potrzeb pracowni izotopowej i poradni medycyny nuklearnej w Mysłowicach"/>
    <s v="NZOZ EUROMED Sp. z o.o."/>
  </r>
  <r>
    <x v="7"/>
    <s v="RPSL.09.02.00-00-036/08-02"/>
    <d v="2009-08-25T00:00:00"/>
    <d v="2009-08-24T00:00:00"/>
    <d v="2009-10-23T00:00:00"/>
    <d v="2009-10-29T00:00:00"/>
    <n v="307080"/>
    <n v="307080"/>
    <n v="307080"/>
    <n v="0"/>
    <n v="307080"/>
    <n v="261018"/>
    <n v="261018"/>
    <n v="0"/>
    <d v="2009-10-26T09:50:49"/>
    <s v="Nie"/>
    <n v="332700"/>
    <n v="332700"/>
    <n v="332700"/>
    <n v="0"/>
    <n v="332700"/>
    <n v="282795"/>
    <n v="282795"/>
    <n v="0"/>
    <s v="RPSL.IZ.UMWSL_-D09/09-00"/>
    <s v="Zatwierdzona"/>
    <s v="Urząd Marszałkowski Województwa Śląskiego"/>
    <d v="2009-06-09T00:00:00"/>
    <s v="NULL"/>
    <s v="RPSL.09.02.00-00-036/08-01"/>
    <n v="697330"/>
    <n v="697330"/>
    <n v="592730.5"/>
    <n v="592730.5"/>
    <n v="85"/>
    <s v="Wyposażenie poradni specjalistycznych SP ZOZ Szpitala Wielospecjalistycznego w Jaworznie w nowoczesny sprzęt medyczny"/>
    <s v="Samodzielny Publiczny Zakład Opieki Zdrowotnej Szpital Wielospecjalistyczny w Jaworznie"/>
  </r>
  <r>
    <x v="7"/>
    <s v="RPSL.09.02.00-00-039/08-03"/>
    <d v="2009-09-25T00:00:00"/>
    <d v="2009-09-18T00:00:00"/>
    <d v="2009-10-27T00:00:00"/>
    <d v="2009-11-02T00:00:00"/>
    <n v="494322.97000000003"/>
    <n v="494322.97000000003"/>
    <n v="494322.97000000003"/>
    <n v="0"/>
    <n v="494322.97000000003"/>
    <n v="420174.52"/>
    <n v="420174.52"/>
    <n v="0"/>
    <d v="2009-10-28T08:37:16"/>
    <s v="Nie"/>
    <n v="658094.63"/>
    <n v="658094.63"/>
    <n v="658094.63"/>
    <n v="0"/>
    <n v="658094.63"/>
    <n v="559380.43000000005"/>
    <n v="559380.43000000005"/>
    <n v="0"/>
    <s v="RPSL.IZ.UMWSL_-D09/09-00"/>
    <s v="Zatwierdzona"/>
    <s v="Urząd Marszałkowski Województwa Śląskiego"/>
    <d v="2009-07-21T00:00:00"/>
    <s v="NULL"/>
    <s v="RPSL.09.02.00-00-039/08-01"/>
    <n v="1005598.92"/>
    <n v="1005598.92"/>
    <n v="854759.08000000007"/>
    <n v="854759.08000000007"/>
    <n v="85"/>
    <s v="Przebudowa i rozbudowa budynku Gminnego Ośrodka Zdrowia w Starczy"/>
    <s v="Gmina Starcza"/>
  </r>
  <r>
    <x v="7"/>
    <s v="RPSL.09.02.00-00-049/08-02"/>
    <d v="2009-09-02T00:00:00"/>
    <d v="2009-08-31T00:00:00"/>
    <d v="2009-11-09T00:00:00"/>
    <d v="2009-11-20T00:00:00"/>
    <n v="383615.2"/>
    <n v="383615.2"/>
    <n v="383615.2"/>
    <n v="0"/>
    <n v="383615.2"/>
    <n v="297647.03000000003"/>
    <n v="297647.03000000003"/>
    <n v="0"/>
    <d v="2009-11-10T11:53:35"/>
    <s v="Nie"/>
    <n v="406037.2"/>
    <n v="401641.2"/>
    <n v="401641.2"/>
    <n v="0"/>
    <n v="401641.2"/>
    <n v="311633.40000000002"/>
    <n v="311633.40000000002"/>
    <n v="0"/>
    <s v="RPSL.IZ.UMWSL_-D09/09-00"/>
    <s v="Zatwierdzona"/>
    <s v="Urząd Marszałkowski Województwa Śląskiego"/>
    <d v="2009-07-27T00:00:00"/>
    <s v="NULL"/>
    <s v="RPSL.09.02.00-00-049/08-01"/>
    <n v="2948696.0700000003"/>
    <n v="2298640.5699999998"/>
    <n v="1783515.21"/>
    <n v="1783515.21"/>
    <n v="77.59"/>
    <s v="Poprawa dostępności i jakości usług medycznych na terenie Gminy Bestwina"/>
    <s v="Gmina Bestwina"/>
  </r>
  <r>
    <x v="7"/>
    <s v="RPSL.09.02.00-00-057/08-02"/>
    <d v="2009-06-19T00:00:00"/>
    <d v="2009-05-27T00:00:00"/>
    <d v="2009-11-16T00:00:00"/>
    <d v="2009-11-25T00:00:00"/>
    <n v="260980"/>
    <n v="255200"/>
    <n v="255200"/>
    <n v="0"/>
    <n v="191553.12"/>
    <n v="191553.12"/>
    <n v="191553.12"/>
    <n v="0"/>
    <d v="2009-11-16T09:51:18"/>
    <s v="Tak"/>
    <n v="260980"/>
    <n v="255200"/>
    <n v="255200"/>
    <n v="0"/>
    <n v="191553.12"/>
    <n v="191553.12"/>
    <n v="191553.12"/>
    <n v="0"/>
    <s v="RPSL.IZ.UMWSL_-D09/09-00"/>
    <s v="Zatwierdzona"/>
    <s v="Urząd Marszałkowski Województwa Śląskiego"/>
    <d v="2009-05-19T00:00:00"/>
    <s v="NULL"/>
    <s v="RPSL.09.02.00-00-057/08-01"/>
    <n v="260980"/>
    <n v="255200"/>
    <n v="191553.12"/>
    <n v="191553.12"/>
    <n v="75.06"/>
    <s v="Modernizacja i zakup nowego sprzętu i aparatury, celem wymiany zużytych urządzeń oraz doposażenia gabinetów w Jejkowicach, Rydułtowach i Rybniku w niezbędny sprzęt stomatologiczny"/>
    <s v="Niepubliczny Lekarsko - Dentystyczny Zakład Opieki Zdrowotnej"/>
  </r>
  <r>
    <x v="7"/>
    <s v="RPSL.09.02.00-00-063/08-02"/>
    <d v="2009-08-28T00:00:00"/>
    <d v="2009-08-21T00:00:00"/>
    <d v="2009-11-23T00:00:00"/>
    <d v="2009-12-07T00:00:00"/>
    <n v="118859.72"/>
    <n v="118859.72"/>
    <n v="118859.72"/>
    <n v="0"/>
    <n v="118859.72"/>
    <n v="101030.76000000001"/>
    <n v="101030.76000000001"/>
    <n v="0"/>
    <d v="2009-11-23T14:33:20"/>
    <s v="Nie"/>
    <n v="156763.14000000001"/>
    <n v="154323.14000000001"/>
    <n v="154323.14000000001"/>
    <n v="0"/>
    <n v="154323.14000000001"/>
    <n v="131174.66"/>
    <n v="131174.66"/>
    <n v="0"/>
    <s v="RPSL.IZ.UMWSL_-D09/09-00"/>
    <s v="Zatwierdzona"/>
    <s v="Urząd Marszałkowski Województwa Śląskiego"/>
    <d v="2009-03-26T00:00:00"/>
    <s v="NULL"/>
    <s v="RPSL.09.02.00-00-063/08-00"/>
    <n v="462502.60000000003"/>
    <n v="415530.95"/>
    <n v="353201.31"/>
    <n v="353201.31"/>
    <n v="85"/>
    <s v="Dostosowanie Wiejskiego Ośrodka Zdrowia w Chruszczobrodzie do standardów sanitarnych i medycznych"/>
    <s v="Samodzielny Publiczny Zakład Opieki Zdrowotnej w Łazach"/>
  </r>
  <r>
    <x v="7"/>
    <s v="RPSL.09.02.00-00-078/08-01"/>
    <d v="2009-07-01T00:00:00"/>
    <d v="2009-06-25T00:00:00"/>
    <d v="2009-10-29T00:00:00"/>
    <d v="2009-11-10T00:00:00"/>
    <n v="23800"/>
    <n v="23400"/>
    <n v="23400"/>
    <n v="0"/>
    <n v="18195.84"/>
    <n v="18195.84"/>
    <n v="18195.84"/>
    <n v="0"/>
    <d v="2009-10-29T09:38:55"/>
    <s v="Nie"/>
    <n v="23800"/>
    <n v="23400"/>
    <n v="23400"/>
    <n v="0"/>
    <n v="18195.84"/>
    <n v="18195.84"/>
    <n v="18195.84"/>
    <n v="0"/>
    <s v="RPSL.IZ.UMWSL_-D09/09-00"/>
    <s v="Zatwierdzona"/>
    <s v="Urząd Marszałkowski Województwa Śląskiego"/>
    <d v="2009-04-07T00:00:00"/>
    <s v="NULL"/>
    <s v="RPSL.09.02.00-00-078/08-00"/>
    <n v="268624"/>
    <n v="268624"/>
    <n v="208882.02000000002"/>
    <n v="208882.02000000002"/>
    <n v="77.760000000000005"/>
    <s v="Szybsza diagnostyka poprawą usług medycznych w Mysłowicach-wyposażenie pracowni RTG."/>
    <s v="Niepubliczny Zakład Opieki Zdowotnej &quot;Orto-Medic&quot; Sp. z o.o."/>
  </r>
  <r>
    <x v="7"/>
    <s v="RPSL.09.02.00-00-095/08-02"/>
    <d v="2009-10-09T00:00:00"/>
    <d v="2009-09-30T00:00:00"/>
    <d v="2009-11-20T00:00:00"/>
    <d v="2009-12-07T00:00:00"/>
    <n v="65690"/>
    <n v="62950"/>
    <n v="62950"/>
    <n v="0"/>
    <n v="40665.700000000004"/>
    <n v="40665.700000000004"/>
    <n v="40665.700000000004"/>
    <n v="0"/>
    <d v="2009-11-23T11:05:28"/>
    <s v="Nie"/>
    <n v="65690"/>
    <n v="62950"/>
    <n v="62950"/>
    <n v="0"/>
    <n v="40665.700000000004"/>
    <n v="40665.700000000004"/>
    <n v="40665.700000000004"/>
    <n v="0"/>
    <s v="RPSL.IZ.UMWSL_-D09/09-00"/>
    <s v="Zatwierdzona"/>
    <s v="Urząd Marszałkowski Województwa Śląskiego"/>
    <d v="2009-07-10T00:00:00"/>
    <s v="NULL"/>
    <s v="RPSL.09.02.00-00-095/08-01"/>
    <n v="220915"/>
    <n v="220915"/>
    <n v="142711.09"/>
    <n v="142711.09"/>
    <n v="64.599999999999994"/>
    <s v="Zakup nowego sprzętu medycznego dla Niepublicznego Zakładu Opieki Zdrowotnej DENTAL w Strzyżowicach"/>
    <s v="Niepubliczny Zakład Opieki Zdrowotnej DENTAL Izabela Danecka"/>
  </r>
  <r>
    <x v="7"/>
    <s v="RPSL.09.02.00-00-102/08-01"/>
    <d v="2009-06-30T00:00:00"/>
    <d v="2009-06-19T00:00:00"/>
    <d v="2009-11-19T00:00:00"/>
    <d v="2009-12-07T00:00:00"/>
    <n v="156703.54"/>
    <n v="144300"/>
    <n v="144300"/>
    <n v="0"/>
    <n v="108311.58"/>
    <n v="108311.58"/>
    <n v="108311.58"/>
    <n v="0"/>
    <d v="2009-11-20T16:40:05"/>
    <s v="Nie"/>
    <n v="205403.54"/>
    <n v="193000"/>
    <n v="193000"/>
    <n v="0"/>
    <n v="144865.80000000002"/>
    <n v="144865.80000000002"/>
    <n v="144865.80000000002"/>
    <n v="0"/>
    <s v="RPSL.IZ.UMWSL_-D09/09-00"/>
    <s v="Zatwierdzona"/>
    <s v="Urząd Marszałkowski Województwa Śląskiego"/>
    <d v="2009-07-21T00:00:00"/>
    <s v="NULL"/>
    <s v="RPSL.09.02.00-00-102/08-01"/>
    <n v="205403.54"/>
    <n v="193000"/>
    <n v="144865.80000000002"/>
    <n v="144865.80000000002"/>
    <n v="75.06"/>
    <s v="Poprawa dostępności i jakości usług medycznych poprzez zakup nowoczesnych urządzeń do rehabilitacji w NZOZ Rehabilitacja Justyna Noculak-Moskal w Wilamowicach"/>
    <s v="NZOZ Rehabilitacja Justyna Noculak-Moskal"/>
  </r>
  <r>
    <x v="7"/>
    <s v="RPSL.09.02.00-00-118/08-04"/>
    <d v="2009-09-25T00:00:00"/>
    <d v="2009-09-18T00:00:00"/>
    <d v="2009-11-05T00:00:00"/>
    <d v="2009-11-17T00:00:00"/>
    <n v="225000.01"/>
    <n v="225000.01"/>
    <n v="225000.01"/>
    <n v="0"/>
    <n v="153607.5"/>
    <n v="153607.5"/>
    <n v="153607.5"/>
    <n v="0"/>
    <d v="2009-11-09T11:31:41"/>
    <s v="Nie"/>
    <n v="707520.04"/>
    <n v="707090.04"/>
    <n v="707090.04"/>
    <n v="0"/>
    <n v="482730.35000000003"/>
    <n v="482730.35000000003"/>
    <n v="482730.35000000003"/>
    <n v="0"/>
    <s v="RPSL.IZ.UMWSL_-D09/09-00"/>
    <s v="Zatwierdzona"/>
    <s v="Urząd Marszałkowski Województwa Śląskiego"/>
    <d v="2009-09-02T00:00:00"/>
    <s v="NULL"/>
    <s v="RPSL.09.02.00-00-118/08-01"/>
    <n v="107464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0"/>
    <s v="RPSL.10.01.00-00-004/08-03"/>
    <d v="2009-01-27T00:00:00"/>
    <d v="2008-12-31T00:00:00"/>
    <d v="2009-11-19T00:00:00"/>
    <d v="2009-11-19T00:00:00"/>
    <n v="1521494.72"/>
    <n v="1521494.72"/>
    <n v="1521242.72"/>
    <n v="0"/>
    <n v="1521242.72"/>
    <n v="1521242.72"/>
    <n v="1521242.72"/>
    <n v="252"/>
    <d v="2009-11-20T17:40:10"/>
    <s v="Tak"/>
    <n v="2297862.2999999998"/>
    <n v="2297610.2999999998"/>
    <n v="2297862.2999999998"/>
    <n v="0"/>
    <n v="2297610.2999999998"/>
    <n v="2297610.2999999998"/>
    <n v="2297610.2999999998"/>
    <n v="252"/>
    <s v="RPSL.IZ.UMWSL_-D09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0"/>
    <s v="RPSL.10.01.00-00-005/08-15"/>
    <d v="2009-09-28T00:00:00"/>
    <d v="2009-08-31T00:00:00"/>
    <d v="2009-11-19T00:00:00"/>
    <d v="2009-11-19T00:00:00"/>
    <n v="669575.03"/>
    <n v="669575.03"/>
    <n v="667723.98"/>
    <n v="0"/>
    <n v="667723.98"/>
    <n v="667723.98"/>
    <n v="667723.98"/>
    <n v="1851.05"/>
    <d v="2009-11-20T08:44:18"/>
    <s v="Nie"/>
    <n v="4644350.9000000004"/>
    <n v="4641597.55"/>
    <n v="4644350.9000000004"/>
    <n v="0"/>
    <n v="4641597.55"/>
    <n v="4641597.55"/>
    <n v="4641597.55"/>
    <n v="2753.35"/>
    <s v="RPSL.IZ.UMWSL_-D09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1.00-00-005/08-16"/>
    <d v="2009-10-29T00:00:00"/>
    <d v="2009-09-30T00:00:00"/>
    <d v="2009-11-20T00:00:00"/>
    <d v="2009-11-20T00:00:00"/>
    <n v="546463.01"/>
    <n v="546463.01"/>
    <n v="546368.47"/>
    <n v="0"/>
    <n v="546368.47"/>
    <n v="546368.47"/>
    <n v="546368.47"/>
    <n v="94.54"/>
    <d v="2009-11-20T14:12:25"/>
    <s v="Nie"/>
    <n v="5190813.91"/>
    <n v="5187966.0199999996"/>
    <n v="5190813.91"/>
    <n v="0"/>
    <n v="5187966.0199999996"/>
    <n v="5187966.0199999996"/>
    <n v="5187966.0199999996"/>
    <n v="2847.89"/>
    <s v="RPSL.IZ.UMWSL_-D09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2.00-00-004/08-14"/>
    <d v="2009-09-28T00:00:00"/>
    <d v="2009-08-31T00:00:00"/>
    <d v="2009-11-17T00:00:00"/>
    <d v="2009-11-17T00:00:00"/>
    <n v="19573.150000000001"/>
    <n v="19573.150000000001"/>
    <n v="19573.150000000001"/>
    <n v="0"/>
    <n v="19573.150000000001"/>
    <n v="19573.150000000001"/>
    <n v="19573.150000000001"/>
    <n v="0"/>
    <d v="2009-11-17T11:14:43"/>
    <s v="Nie"/>
    <n v="628391.30000000005"/>
    <n v="628391.30000000005"/>
    <n v="628391.30000000005"/>
    <n v="0"/>
    <n v="628391.30000000005"/>
    <n v="628391.30000000005"/>
    <n v="628391.30000000005"/>
    <n v="0"/>
    <s v="RPSL.IZ.UMWSL_-D09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0"/>
    <s v="RPSL.10.02.00-00-004/08-15"/>
    <d v="2009-10-29T00:00:00"/>
    <d v="2009-09-30T00:00:00"/>
    <d v="2009-11-19T00:00:00"/>
    <d v="2009-11-19T00:00:00"/>
    <n v="60842.630000000005"/>
    <n v="60842.630000000005"/>
    <n v="60842.630000000005"/>
    <n v="0"/>
    <n v="60842.630000000005"/>
    <n v="60842.630000000005"/>
    <n v="60842.630000000005"/>
    <n v="0"/>
    <d v="2009-11-20T09:47:32"/>
    <s v="Nie"/>
    <n v="689233.93"/>
    <n v="689233.93"/>
    <n v="689233.93"/>
    <n v="0"/>
    <n v="689233.93"/>
    <n v="689233.93"/>
    <n v="689233.93"/>
    <n v="0"/>
    <s v="RPSL.IZ.UMWSL_-D09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0"/>
    <s v="RPSL.10.02.00-00-005/08-13"/>
    <d v="2009-10-30T00:00:00"/>
    <d v="2009-09-30T00:00:00"/>
    <d v="2009-11-30T00:00:00"/>
    <d v="2009-11-30T00:00:00"/>
    <n v="55395.87"/>
    <n v="55395.87"/>
    <n v="55395.87"/>
    <n v="0"/>
    <n v="55395.87"/>
    <n v="55395.87"/>
    <n v="55395.87"/>
    <n v="0"/>
    <d v="2009-11-30T15:50:53"/>
    <s v="Nie"/>
    <n v="85192.42"/>
    <n v="85192.42"/>
    <n v="85192.42"/>
    <n v="0"/>
    <n v="85192.42"/>
    <n v="85192.42"/>
    <n v="85192.42"/>
    <n v="0"/>
    <s v="RPSL.IZ.UMWSL_-D09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22/08-05"/>
    <d v="2009-11-02T00:00:00"/>
    <d v="2009-11-02T00:00:00"/>
    <d v="2009-12-09T00:00:00"/>
    <d v="2009-12-28T00:00:00"/>
    <n v="404924.53"/>
    <n v="404924.53"/>
    <n v="404924.53"/>
    <n v="0"/>
    <n v="404924.53"/>
    <n v="323939.62"/>
    <n v="323939.62"/>
    <n v="0"/>
    <d v="2009-12-10T10:58:47"/>
    <s v="Nie"/>
    <n v="422004.53"/>
    <n v="422004.53"/>
    <n v="422004.53"/>
    <n v="0"/>
    <n v="422004.53"/>
    <n v="337603.62"/>
    <n v="337603.62"/>
    <n v="0"/>
    <s v="RPSL.IZ.UMWSL_-D10/09-00"/>
    <s v="Zatwierdzona"/>
    <s v="Urząd Marszałkowski Województwa Śląskiego"/>
    <d v="2009-06-30T00:00:00"/>
    <s v="NULL"/>
    <s v="RPSL.02.02.00-00-022/08-01"/>
    <n v="823888.69000000006"/>
    <n v="823888.69000000006"/>
    <n v="659110.95000000007"/>
    <n v="659110.95000000007"/>
    <n v="80"/>
    <s v="Stworzenie elektronicznej komunikacji publicznej w Gminie Wilkowice"/>
    <s v="Gmina Wilkowice"/>
  </r>
  <r>
    <x v="3"/>
    <s v="RPSL.02.02.00-00-029/08-05"/>
    <d v="2009-09-10T00:00:00"/>
    <d v="2009-09-08T00:00:00"/>
    <d v="2009-12-10T00:00:00"/>
    <s v="NULL"/>
    <n v="13869.5"/>
    <n v="11557.9"/>
    <n v="11557.9"/>
    <n v="0"/>
    <n v="11557.9"/>
    <n v="9824.2100000000009"/>
    <n v="9824.2100000000009"/>
    <n v="0"/>
    <d v="2009-12-11T09:38:31"/>
    <s v="Nie"/>
    <n v="149627.44"/>
    <n v="147315.84"/>
    <n v="147315.84"/>
    <n v="0"/>
    <n v="147315.84"/>
    <n v="125218.46"/>
    <n v="125218.46"/>
    <n v="0"/>
    <s v="RPSL.IZ.UMWSL_-D10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29/08-06"/>
    <d v="2009-11-05T00:00:00"/>
    <d v="2009-11-02T00:00:00"/>
    <d v="2009-12-10T00:00:00"/>
    <d v="2009-12-28T00:00:00"/>
    <n v="13869.5"/>
    <n v="9246.3000000000011"/>
    <n v="9246.3000000000011"/>
    <n v="0"/>
    <n v="9246.3000000000011"/>
    <n v="7859.35"/>
    <n v="7859.35"/>
    <n v="0"/>
    <d v="2009-12-11T10:03:55"/>
    <s v="Nie"/>
    <n v="163496.94"/>
    <n v="156562.14000000001"/>
    <n v="156562.14000000001"/>
    <n v="0"/>
    <n v="156562.14000000001"/>
    <n v="133077.81"/>
    <n v="133077.81"/>
    <n v="0"/>
    <s v="RPSL.IZ.UMWSL_-D10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41/08-04"/>
    <d v="2009-11-03T00:00:00"/>
    <d v="2009-10-29T00:00:00"/>
    <d v="2009-12-09T00:00:00"/>
    <d v="2009-12-28T00:00:00"/>
    <n v="189733.36000000002"/>
    <n v="188760.84"/>
    <n v="188760.84"/>
    <n v="0"/>
    <n v="188760.84"/>
    <n v="160446.71"/>
    <n v="160446.71"/>
    <n v="0"/>
    <d v="2009-12-10T08:27:16"/>
    <s v="Nie"/>
    <n v="211693.36000000002"/>
    <n v="210720.84"/>
    <n v="210720.84"/>
    <n v="0"/>
    <n v="210720.84"/>
    <n v="179112.71"/>
    <n v="179112.71"/>
    <n v="0"/>
    <s v="RPSL.IZ.UMWSL_-D10/09-00"/>
    <s v="Zatwierdzona"/>
    <s v="Urząd Marszałkowski Województwa Śląskiego"/>
    <d v="2008-12-08T00:00:00"/>
    <s v="NULL"/>
    <s v="RPSL.02.02.00-00-041/08-00"/>
    <n v="241078.1"/>
    <n v="241078.1"/>
    <n v="204916.38"/>
    <n v="204916.38"/>
    <n v="85"/>
    <s v="Wdrożenie elektronicznych usług publicznych w gminie Włodowice"/>
    <s v="Gmina Włodowice"/>
  </r>
  <r>
    <x v="4"/>
    <s v="RPSL.03.02.02-00-002/08-03"/>
    <d v="2009-11-02T00:00:00"/>
    <d v="2009-10-30T00:00:00"/>
    <d v="2009-12-10T00:00:00"/>
    <d v="2009-12-28T00:00:00"/>
    <n v="391573.69"/>
    <n v="391573.69"/>
    <n v="391573.69"/>
    <n v="0"/>
    <n v="391573.69"/>
    <n v="301511.74"/>
    <n v="301511.74"/>
    <n v="0"/>
    <d v="2009-12-11T10:22:03"/>
    <s v="Nie"/>
    <n v="391573.69"/>
    <n v="391573.69"/>
    <n v="391573.69"/>
    <n v="0"/>
    <n v="391573.69"/>
    <n v="301511.74"/>
    <n v="301511.74"/>
    <n v="0"/>
    <s v="RPSL.IZ.UMWSL_-D10/09-00"/>
    <s v="Zatwierdzona"/>
    <s v="Urząd Marszałkowski Województwa Śląskiego"/>
    <d v="2009-09-04T00:00:00"/>
    <s v="NULL"/>
    <s v="RPSL.03.02.02-00-002/08-01"/>
    <n v="5872884.7800000003"/>
    <n v="4434000"/>
    <n v="3414180"/>
    <n v="3414180"/>
    <n v="77"/>
    <s v="Modernizacja amfiteatru oraz kompleksowe zagospodarowanie Parku Kuracyjnego w Ustroniu"/>
    <s v="Miasto Ustroń"/>
  </r>
  <r>
    <x v="4"/>
    <s v="RPSL.03.04.00-00-005/08-05"/>
    <d v="2009-09-10T00:00:00"/>
    <d v="2009-08-31T00:00:00"/>
    <d v="2009-12-04T00:00:00"/>
    <d v="2009-12-28T00:00:00"/>
    <n v="165058.68"/>
    <n v="165058.68"/>
    <n v="165058.68"/>
    <n v="0"/>
    <n v="165058.68"/>
    <n v="110589.31"/>
    <n v="110589.31"/>
    <n v="0"/>
    <d v="2009-12-07T07:44:23"/>
    <s v="Nie"/>
    <n v="288256.68"/>
    <n v="288256.68"/>
    <n v="288256.68"/>
    <n v="0"/>
    <n v="288256.68"/>
    <n v="193131.97"/>
    <n v="193131.97"/>
    <n v="0"/>
    <s v="RPSL.IZ.UMWSL_-D10/09-00"/>
    <s v="Zatwierdzona"/>
    <s v="Urząd Marszałkowski Województwa Śląskiego"/>
    <d v="2009-04-23T00:00:00"/>
    <s v="NULL"/>
    <s v="RPSL.03.04.00-00-005/08-01"/>
    <n v="899996.37"/>
    <n v="899996.37"/>
    <n v="602997.56000000006"/>
    <n v="602997.56000000006"/>
    <n v="67"/>
    <s v="Przeprowadzenie kampanii promocyjnej produktu turystyki biznesowej Katowic"/>
    <s v="Miasto Katowice"/>
  </r>
  <r>
    <x v="5"/>
    <s v="RPSL.04.01.00-00-003/09-01"/>
    <d v="2009-09-18T00:00:00"/>
    <d v="2009-05-14T00:00:00"/>
    <d v="2009-11-30T00:00:00"/>
    <d v="2009-12-11T00:00:00"/>
    <n v="3202787.41"/>
    <n v="3202787.41"/>
    <n v="3202787.41"/>
    <n v="0"/>
    <n v="3202787.41"/>
    <n v="2722369.29"/>
    <n v="2722369.29"/>
    <n v="0"/>
    <d v="2009-12-02T08:24:25"/>
    <s v="Nie"/>
    <n v="3202787.41"/>
    <n v="3202787.41"/>
    <n v="3202787.41"/>
    <n v="0"/>
    <n v="3202787.41"/>
    <n v="2722369.29"/>
    <n v="2722369.29"/>
    <n v="0"/>
    <s v="RPSL.IZ.UMWSL_-D10/09-00"/>
    <s v="Zatwierdzona"/>
    <s v="Urząd Marszałkowski Województwa Śląskiego"/>
    <d v="2009-08-13T00:00:00"/>
    <s v="NULL"/>
    <s v="RPSL.04.01.00-00-003/09-00"/>
    <n v="4056595.75"/>
    <n v="4056595.75"/>
    <n v="3448106.38"/>
    <n v="3448106.38"/>
    <n v="85"/>
    <s v="Adaptacja budynku kina na potrzeby Miejskiej Biblioteki Publicznej wraz z kinem studyjnym i sceną kameralną w Mikołowie"/>
    <s v="Gmina Mikołów"/>
  </r>
  <r>
    <x v="6"/>
    <s v="RPSL.05.01.00-00-061/08-05"/>
    <d v="2009-11-02T00:00:00"/>
    <d v="2009-10-30T00:00:00"/>
    <d v="2009-12-09T00:00:00"/>
    <d v="2009-12-16T00:00:00"/>
    <n v="6373562.4199999999"/>
    <n v="6373562.4199999999"/>
    <n v="6373562.4199999999"/>
    <n v="0"/>
    <n v="6373562.4199999999"/>
    <n v="4441735.6500000004"/>
    <n v="4441735.6500000004"/>
    <n v="0"/>
    <d v="2009-12-10T12:44:13"/>
    <s v="Nie"/>
    <n v="7515154.3600000003"/>
    <n v="7513934.3600000003"/>
    <n v="7513934.3600000003"/>
    <n v="0"/>
    <n v="7513934.3600000003"/>
    <n v="5236460.8499999996"/>
    <n v="5236460.8499999996"/>
    <n v="0"/>
    <s v="RPSL.IZ.UMWSL_-D10/09-00"/>
    <s v="Zatwierdzona"/>
    <s v="Urząd Marszałkowski Województwa Śląskiego"/>
    <d v="2009-09-10T00:00:00"/>
    <s v="NULL"/>
    <s v="RPSL.05.01.00-00-061/08-01"/>
    <n v="21950138.27"/>
    <n v="21347536.68"/>
    <n v="14877098.310000001"/>
    <n v="14877098.310000001"/>
    <n v="69.69"/>
    <s v="Ochrona zbiornika wody pitnej Dziećkowice  poprzez budowę kanalizacji sanitarnej dla Miasta Imielin-etap II (obszar 1,1a)"/>
    <s v="Miasto Imielin"/>
  </r>
  <r>
    <x v="6"/>
    <s v="RPSL.05.01.00-00-077/08-04"/>
    <d v="2009-11-18T00:00:00"/>
    <d v="2009-11-13T00:00:00"/>
    <d v="2009-12-10T00:00:00"/>
    <s v="NULL"/>
    <n v="2802654.63"/>
    <n v="2297618.56"/>
    <n v="2297618.56"/>
    <n v="0"/>
    <n v="2297618.56"/>
    <n v="1410737.79"/>
    <n v="1410737.79"/>
    <n v="0"/>
    <d v="2009-12-11T08:53:15"/>
    <s v="Nie"/>
    <n v="9052195.1199999992"/>
    <n v="7424870.4500000002"/>
    <n v="7424870.4500000002"/>
    <n v="0"/>
    <n v="7424870.4500000002"/>
    <n v="4558870.4400000004"/>
    <n v="4558870.4400000004"/>
    <n v="0"/>
    <s v="RPSL.IZ.UMWSL_-D10/09-00"/>
    <s v="Zatwierdzona"/>
    <s v="Urząd Marszałkowski Województwa Śląskiego"/>
    <d v="2009-06-05T00:00:00"/>
    <s v="NULL"/>
    <s v="RPSL.05.01.00-00-077/08-01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2"/>
    <s v="RPSL.07.01.02-00-003/09-01"/>
    <d v="2009-10-02T00:00:00"/>
    <d v="2009-07-28T00:00:00"/>
    <d v="2009-11-30T00:00:00"/>
    <d v="2009-12-10T00:00:00"/>
    <n v="6060752.6799999997"/>
    <n v="5932407.4800000004"/>
    <n v="5932407.4800000004"/>
    <n v="0"/>
    <n v="5932407.4800000004"/>
    <n v="4058359.95"/>
    <n v="4058359.95"/>
    <n v="0"/>
    <d v="2009-12-01T14:18:31"/>
    <s v="Tak"/>
    <n v="6060752.6799999997"/>
    <n v="5932407.4800000004"/>
    <n v="5932407.4800000004"/>
    <n v="0"/>
    <n v="5932407.4800000004"/>
    <n v="4058359.95"/>
    <n v="4058359.95"/>
    <n v="0"/>
    <s v="RPSL.IZ.UMWSL_-D10/09-00"/>
    <s v="Zatwierdzona"/>
    <s v="Urząd Marszałkowski Województwa Śląskiego"/>
    <d v="2009-09-30T00:00:00"/>
    <s v="NULL"/>
    <s v="RPSL.07.01.02-00-003/09-01"/>
    <n v="6060752.6799999997"/>
    <n v="5932407.4800000004"/>
    <n v="4058359.95"/>
    <n v="4058359.95"/>
    <n v="68.41"/>
    <s v="Budowa ulicy wraz z kanałem deszczowym w ul. Dobrzyńskiej"/>
    <s v="Gmina Miasto Częstochowa"/>
  </r>
  <r>
    <x v="2"/>
    <s v="RPSL.07.01.02-00-022/09-01"/>
    <d v="2009-09-25T00:00:00"/>
    <d v="2008-11-12T00:00:00"/>
    <d v="2009-11-30T00:00:00"/>
    <d v="2009-12-10T00:00:00"/>
    <n v="437823.77"/>
    <n v="437823.77"/>
    <n v="437823.77"/>
    <n v="0"/>
    <n v="437823.77"/>
    <n v="221407.48"/>
    <n v="221407.48"/>
    <n v="0"/>
    <d v="2009-12-02T07:50:55"/>
    <s v="Tak"/>
    <n v="437823.77"/>
    <n v="437823.77"/>
    <n v="437823.77"/>
    <n v="0"/>
    <n v="437823.77"/>
    <n v="221407.48"/>
    <n v="221407.48"/>
    <n v="0"/>
    <s v="RPSL.IZ.UMWSL_-D10/09-00"/>
    <s v="Zatwierdzona"/>
    <s v="Urząd Marszałkowski Województwa Śląskiego"/>
    <d v="2009-08-11T00:00:00"/>
    <s v="NULL"/>
    <s v="RPSL.07.01.02-00-022/09-00"/>
    <n v="437823.77"/>
    <n v="437823.77"/>
    <n v="221407.48"/>
    <n v="221407.48"/>
    <n v="50.57"/>
    <s v="Przebudowa mostu w miejscowości Żerdzina"/>
    <s v="Powiat Kłobucki"/>
  </r>
  <r>
    <x v="8"/>
    <s v="RPSL.08.02.00-00-198/08-03"/>
    <d v="2009-11-02T00:00:00"/>
    <d v="2009-10-30T00:00:00"/>
    <d v="2009-12-09T00:00:00"/>
    <s v="NULL"/>
    <n v="2816069.06"/>
    <n v="2816069.06"/>
    <n v="2816069.06"/>
    <n v="0"/>
    <n v="2816069.06"/>
    <n v="2393658.7000000002"/>
    <n v="2393658.7000000002"/>
    <n v="0"/>
    <d v="2009-12-11T09:12:19"/>
    <s v="Nie"/>
    <n v="4099708.78"/>
    <n v="4089534.2"/>
    <n v="4099708.78"/>
    <n v="0"/>
    <n v="4089534.2"/>
    <n v="3476104.06"/>
    <n v="3476104.06"/>
    <n v="10174.58"/>
    <s v="RPSL.IZ.UMWSL_-D10/09-00"/>
    <s v="Zatwierdzona"/>
    <s v="Urząd Marszałkowski Województwa Śląskiego"/>
    <d v="2009-07-31T00:00:00"/>
    <s v="NULL"/>
    <s v="RPSL.08.02.00-00-198/08-00"/>
    <n v="7159920.0099999998"/>
    <n v="7159920.0099999998"/>
    <n v="6085932"/>
    <n v="6085932"/>
    <n v="85"/>
    <s v="Budowa sali gimnastycznej i wielofunkcyjnego boiska sportowego dla Zespołu Szkół nr 1 w Wiśle"/>
    <s v="Gmina Wisła"/>
  </r>
  <r>
    <x v="8"/>
    <s v="RPSL.08.02.00-00-220/08-03"/>
    <d v="2009-11-02T00:00:00"/>
    <d v="2009-10-30T00:00:00"/>
    <d v="2009-12-09T00:00:00"/>
    <d v="2009-12-16T00:00:00"/>
    <n v="1472375.09"/>
    <n v="1472375.09"/>
    <n v="1472375.09"/>
    <n v="0"/>
    <n v="1472375.09"/>
    <n v="1251518.82"/>
    <n v="1251518.82"/>
    <n v="0"/>
    <d v="2009-12-10T11:39:02"/>
    <s v="Nie"/>
    <n v="1687028.04"/>
    <n v="1687028.04"/>
    <n v="1687028.04"/>
    <n v="0"/>
    <n v="1687028.04"/>
    <n v="1433973.82"/>
    <n v="1433973.82"/>
    <n v="0"/>
    <s v="RPSL.IZ.UMWSL_-D10/09-00"/>
    <s v="Zatwierdzona"/>
    <s v="Urząd Marszałkowski Województwa Śląskiego"/>
    <d v="2009-10-02T00:00:00"/>
    <s v="NULL"/>
    <s v="RPSL.08.02.00-00-220/08-01"/>
    <n v="5591266.3600000003"/>
    <n v="5591266.3600000003"/>
    <n v="4752576.4000000004"/>
    <n v="4752576.4000000004"/>
    <n v="85"/>
    <s v="Budowa sali gimnastycznej wraz z pomieszczeniami towarzyszącymi przy Szkole Podstawowej nr 1 w Ustroniu"/>
    <s v="Miasto Ustroń"/>
  </r>
  <r>
    <x v="7"/>
    <s v="RPSL.09.01.00-00-037/09-01"/>
    <d v="2009-10-30T00:00:00"/>
    <d v="2009-09-09T00:00:00"/>
    <d v="2009-12-09T00:00:00"/>
    <d v="2009-12-28T00:00:00"/>
    <n v="1961234.03"/>
    <n v="1959137.31"/>
    <n v="1959137.31"/>
    <n v="0"/>
    <n v="1959137.31"/>
    <n v="1665266.71"/>
    <n v="1665266.71"/>
    <n v="0"/>
    <d v="2009-12-10T10:04:24"/>
    <s v="Tak"/>
    <n v="1961234.03"/>
    <n v="1959137.31"/>
    <n v="1959137.31"/>
    <n v="0"/>
    <n v="1959137.31"/>
    <n v="1665266.71"/>
    <n v="1665266.71"/>
    <n v="0"/>
    <s v="RPSL.IZ.UMWSL_-D10/09-00"/>
    <s v="Zatwierdzona"/>
    <s v="Urząd Marszałkowski Województwa Śląskiego"/>
    <d v="2009-10-27T00:00:00"/>
    <s v="NULL"/>
    <s v="RPSL.09.01.00-00-037/09-01"/>
    <n v="1961234.03"/>
    <n v="1959137.31"/>
    <n v="1665266.71"/>
    <n v="1665266.71"/>
    <n v="85"/>
    <s v="Zakup wysokospecjalistycznej aparatury medycznej dla Oddziału Neurochirurgii Wojewódzkiego Szpitala Specjalistycznego nr 2 w Jastrzębiu Zdroju"/>
    <s v="Wojewódzki Szpital Specjalistyczny nr 2"/>
  </r>
  <r>
    <x v="7"/>
    <s v="RPSL.09.02.00-00-026/08-02"/>
    <d v="2009-10-07T00:00:00"/>
    <d v="2009-10-01T00:00:00"/>
    <d v="2009-12-09T00:00:00"/>
    <d v="2009-12-28T00:00:00"/>
    <n v="148958.95000000001"/>
    <n v="148958.95000000001"/>
    <n v="148958.95000000001"/>
    <n v="0"/>
    <n v="148958.95000000001"/>
    <n v="126615.1"/>
    <n v="126615.1"/>
    <n v="0"/>
    <d v="2009-12-10T13:13:44"/>
    <s v="Nie"/>
    <n v="157254.95000000001"/>
    <n v="157254.95000000001"/>
    <n v="157254.95000000001"/>
    <n v="0"/>
    <n v="157254.95000000001"/>
    <n v="133666.70000000001"/>
    <n v="133666.70000000001"/>
    <n v="0"/>
    <s v="RPSL.IZ.UMWSL_-D10/09-00"/>
    <s v="Zatwierdzona"/>
    <s v="Urząd Marszałkowski Województwa Śląskiego"/>
    <d v="2009-04-01T00:00:00"/>
    <s v="NULL"/>
    <s v="RPSL.09.02.00-00-026/08-00"/>
    <n v="1604995.19"/>
    <n v="1604995.19"/>
    <n v="1364245.9100000001"/>
    <n v="1364245.9100000001"/>
    <n v="85"/>
    <s v="Dostosowanie ośrodka zdrowia w Poczesnej do standardów medycznych i sanitarnych"/>
    <s v="Gmina  Poczesna"/>
  </r>
  <r>
    <x v="7"/>
    <s v="RPSL.09.02.00-00-047/08-01"/>
    <d v="2009-09-21T00:00:00"/>
    <d v="2009-09-14T00:00:00"/>
    <d v="2009-12-09T00:00:00"/>
    <d v="2009-12-28T00:00:00"/>
    <n v="180091.65"/>
    <n v="180091.65"/>
    <n v="180091.65"/>
    <n v="0"/>
    <n v="153077.9"/>
    <n v="153077.9"/>
    <n v="153077.9"/>
    <n v="0"/>
    <d v="2009-12-10T10:47:09"/>
    <s v="Nie"/>
    <n v="180091.65"/>
    <n v="180091.65"/>
    <n v="180091.65"/>
    <n v="0"/>
    <n v="153077.9"/>
    <n v="153077.9"/>
    <n v="153077.9"/>
    <n v="0"/>
    <s v="RPSL.IZ.UMWSL_-D10/09-00"/>
    <s v="Zatwierdzona"/>
    <s v="Urząd Marszałkowski Województwa Śląskiego"/>
    <d v="2009-09-08T00:00:00"/>
    <s v="NULL"/>
    <s v="RPSL.09.02.00-00-047/08-01"/>
    <n v="387120"/>
    <n v="387120"/>
    <n v="329052"/>
    <n v="329052"/>
    <n v="85"/>
    <s v="Podniesienie standardu opieki medycznej poprzez zakup sprzętu dla NZOZ Combi-Med. w Częstochowie"/>
    <s v="Combi-Med. Sp. z o.o."/>
  </r>
  <r>
    <x v="0"/>
    <s v="RPSL.10.02.00-00-005/08-12"/>
    <d v="2009-09-30T00:00:00"/>
    <d v="2009-08-31T00:00:00"/>
    <d v="2009-12-09T00:00:00"/>
    <d v="2009-12-09T00:00:00"/>
    <n v="34600.959999999999"/>
    <n v="34600.959999999999"/>
    <n v="34600.959999999999"/>
    <n v="0"/>
    <n v="34600.959999999999"/>
    <n v="34600.959999999999"/>
    <n v="34600.959999999999"/>
    <n v="0"/>
    <d v="2009-12-10T08:44:31"/>
    <s v="Nie"/>
    <n v="119793.38"/>
    <n v="119793.38"/>
    <n v="119793.38"/>
    <n v="0"/>
    <n v="119793.38"/>
    <n v="119793.38"/>
    <n v="119793.38"/>
    <n v="0"/>
    <s v="RPSL.IZ.UMWSL_-D10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8" cacheId="0" applyNumberFormats="0" applyBorderFormats="0" applyFontFormats="0" applyPatternFormats="0" applyAlignmentFormats="0" applyWidthHeightFormats="1" dataCaption="Dane" updatedVersion="3" showMemberPropertyTips="0" useAutoFormatting="1" itemPrintTitles="1" createdVersion="1" indent="0" compact="0" compactData="0" gridDropZones="1">
  <location ref="B33:D45" firstHeaderRow="1" firstDataRow="2" firstDataCol="1"/>
  <pivotFields count="37">
    <pivotField axis="axisRow" compact="0" outline="0" subtotalTop="0" showAll="0" includeNewItemsInFilter="1">
      <items count="11">
        <item x="9"/>
        <item x="3"/>
        <item x="4"/>
        <item x="5"/>
        <item x="6"/>
        <item x="1"/>
        <item x="2"/>
        <item x="8"/>
        <item x="7"/>
        <item x="0"/>
        <item t="default"/>
      </items>
    </pivotField>
    <pivotField compact="0" outline="0" subtotalTop="0" showAll="0" includeNewItemsInFilter="1"/>
    <pivotField compact="0" numFmtId="167" outline="0" subtotalTop="0" showAll="0" includeNewItemsInFilter="1"/>
    <pivotField compact="0" numFmtId="167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dataField="1" compact="0" numFmtId="168" outline="0" subtotalTop="0" showAll="0" includeNewItemsInFilter="1"/>
    <pivotField compact="0" numFmtId="168" outline="0" subtotalTop="0" showAll="0" includeNewItemsInFilter="1"/>
    <pivotField dataField="1" compact="0" numFmtId="168" outline="0" subtotalTop="0" showAll="0" includeNewItemsInFilter="1"/>
    <pivotField compact="0" numFmtId="168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Wydatki Kwalifikowane -podstawa certyfikacji SUM" fld="10" baseField="0" baseItem="0"/>
    <dataField name="Suma z W tym dofinansowanie UE - wydatki kwalifikowane SUM" fld="12" baseField="0" baseItem="0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"/>
  <sheetViews>
    <sheetView tabSelected="1" zoomScale="70" zoomScaleNormal="70" workbookViewId="0">
      <selection activeCell="A19" sqref="A19"/>
    </sheetView>
  </sheetViews>
  <sheetFormatPr defaultRowHeight="77.25" customHeight="1"/>
  <cols>
    <col min="1" max="1" width="23.125" style="36" customWidth="1"/>
    <col min="2" max="2" width="24.25" style="50" customWidth="1"/>
    <col min="3" max="3" width="13.5" style="50" customWidth="1"/>
    <col min="4" max="4" width="11.25" style="45" customWidth="1"/>
    <col min="5" max="5" width="16.5" style="45" customWidth="1"/>
    <col min="6" max="6" width="16.375" style="45" customWidth="1"/>
    <col min="7" max="7" width="14.625" style="45" customWidth="1"/>
    <col min="8" max="8" width="16.125" style="45" customWidth="1"/>
    <col min="9" max="9" width="12.25" style="45" customWidth="1"/>
    <col min="10" max="10" width="14.375" style="45" customWidth="1"/>
    <col min="11" max="11" width="13.125" style="45" customWidth="1"/>
    <col min="12" max="12" width="13" style="45" customWidth="1"/>
    <col min="13" max="13" width="11.875" style="45" customWidth="1"/>
    <col min="14" max="14" width="16.625" style="45" customWidth="1"/>
    <col min="15" max="15" width="14.875" style="45" customWidth="1"/>
    <col min="16" max="16" width="15.625" style="45" customWidth="1"/>
    <col min="17" max="17" width="13" style="45" customWidth="1"/>
    <col min="18" max="18" width="14.375" style="45" customWidth="1"/>
    <col min="19" max="19" width="13.375" style="45" customWidth="1"/>
    <col min="20" max="20" width="14.5" style="45" customWidth="1"/>
    <col min="21" max="22" width="14.375" style="45" customWidth="1"/>
    <col min="23" max="23" width="14.5" style="45" customWidth="1"/>
    <col min="24" max="16384" width="9" style="45"/>
  </cols>
  <sheetData>
    <row r="1" spans="1:24" ht="90" customHeight="1">
      <c r="A1" s="33"/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4" ht="24.75" customHeight="1">
      <c r="A2" s="81" t="s">
        <v>86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4" ht="31.5" customHeight="1">
      <c r="A3" s="76" t="s">
        <v>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46"/>
      <c r="M3" s="46"/>
      <c r="N3" s="46"/>
      <c r="O3" s="46"/>
      <c r="P3" s="46"/>
      <c r="Q3" s="46"/>
      <c r="R3" s="46"/>
      <c r="S3" s="46"/>
      <c r="T3" s="62"/>
      <c r="U3" s="46"/>
      <c r="V3" s="46"/>
      <c r="W3" s="46"/>
    </row>
    <row r="4" spans="1:24" s="47" customFormat="1" ht="42" customHeight="1">
      <c r="A4" s="78" t="s">
        <v>23</v>
      </c>
      <c r="B4" s="77" t="s">
        <v>66</v>
      </c>
      <c r="C4" s="77" t="s">
        <v>61</v>
      </c>
      <c r="D4" s="77"/>
      <c r="E4" s="77" t="s">
        <v>62</v>
      </c>
      <c r="F4" s="77"/>
      <c r="G4" s="77" t="s">
        <v>63</v>
      </c>
      <c r="H4" s="77"/>
      <c r="I4" s="77"/>
      <c r="J4" s="77"/>
      <c r="K4" s="77"/>
      <c r="L4" s="77" t="s">
        <v>64</v>
      </c>
      <c r="M4" s="77"/>
      <c r="N4" s="77" t="s">
        <v>65</v>
      </c>
      <c r="O4" s="77"/>
      <c r="P4" s="80" t="s">
        <v>67</v>
      </c>
      <c r="Q4" s="80"/>
      <c r="R4" s="80"/>
      <c r="S4" s="80"/>
      <c r="T4" s="80"/>
      <c r="U4" s="80"/>
      <c r="V4" s="80"/>
      <c r="W4" s="80"/>
    </row>
    <row r="5" spans="1:24" s="47" customFormat="1" ht="28.5" customHeight="1">
      <c r="A5" s="78"/>
      <c r="B5" s="77"/>
      <c r="C5" s="77" t="s">
        <v>30</v>
      </c>
      <c r="D5" s="77" t="s">
        <v>31</v>
      </c>
      <c r="E5" s="77" t="s">
        <v>30</v>
      </c>
      <c r="F5" s="77" t="s">
        <v>31</v>
      </c>
      <c r="G5" s="77" t="s">
        <v>27</v>
      </c>
      <c r="H5" s="77" t="s">
        <v>28</v>
      </c>
      <c r="I5" s="77"/>
      <c r="J5" s="77" t="s">
        <v>29</v>
      </c>
      <c r="K5" s="77"/>
      <c r="L5" s="77" t="s">
        <v>30</v>
      </c>
      <c r="M5" s="77" t="s">
        <v>44</v>
      </c>
      <c r="N5" s="77" t="s">
        <v>30</v>
      </c>
      <c r="O5" s="77" t="s">
        <v>24</v>
      </c>
      <c r="P5" s="77" t="s">
        <v>43</v>
      </c>
      <c r="Q5" s="77"/>
      <c r="R5" s="80" t="s">
        <v>68</v>
      </c>
      <c r="S5" s="80"/>
      <c r="T5" s="80"/>
      <c r="U5" s="80"/>
      <c r="V5" s="80"/>
      <c r="W5" s="80"/>
    </row>
    <row r="6" spans="1:24" s="47" customFormat="1" ht="11.25" customHeight="1">
      <c r="A6" s="78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9" t="s">
        <v>46</v>
      </c>
      <c r="S6" s="79"/>
      <c r="T6" s="79" t="s">
        <v>47</v>
      </c>
      <c r="U6" s="79"/>
      <c r="V6" s="79" t="s">
        <v>48</v>
      </c>
      <c r="W6" s="79"/>
    </row>
    <row r="7" spans="1:24" s="47" customFormat="1" ht="31.5" customHeight="1">
      <c r="A7" s="78"/>
      <c r="B7" s="77"/>
      <c r="C7" s="77"/>
      <c r="D7" s="77"/>
      <c r="E7" s="77"/>
      <c r="F7" s="77"/>
      <c r="G7" s="77"/>
      <c r="H7" s="38" t="s">
        <v>25</v>
      </c>
      <c r="I7" s="38" t="s">
        <v>26</v>
      </c>
      <c r="J7" s="38" t="s">
        <v>25</v>
      </c>
      <c r="K7" s="38" t="s">
        <v>26</v>
      </c>
      <c r="L7" s="77"/>
      <c r="M7" s="77"/>
      <c r="N7" s="77"/>
      <c r="O7" s="77"/>
      <c r="P7" s="38" t="s">
        <v>45</v>
      </c>
      <c r="Q7" s="38" t="s">
        <v>26</v>
      </c>
      <c r="R7" s="38" t="s">
        <v>25</v>
      </c>
      <c r="S7" s="38" t="s">
        <v>26</v>
      </c>
      <c r="T7" s="38" t="s">
        <v>25</v>
      </c>
      <c r="U7" s="38" t="s">
        <v>26</v>
      </c>
      <c r="V7" s="38" t="s">
        <v>25</v>
      </c>
      <c r="W7" s="38" t="s">
        <v>26</v>
      </c>
    </row>
    <row r="8" spans="1:24" s="28" customFormat="1" ht="25.5" customHeight="1">
      <c r="A8" s="34" t="s">
        <v>32</v>
      </c>
      <c r="B8" s="29" t="s">
        <v>33</v>
      </c>
      <c r="C8" s="29" t="s">
        <v>34</v>
      </c>
      <c r="D8" s="29" t="s">
        <v>35</v>
      </c>
      <c r="E8" s="29" t="s">
        <v>36</v>
      </c>
      <c r="F8" s="29" t="s">
        <v>37</v>
      </c>
      <c r="G8" s="29" t="s">
        <v>38</v>
      </c>
      <c r="H8" s="29" t="s">
        <v>39</v>
      </c>
      <c r="I8" s="29" t="s">
        <v>40</v>
      </c>
      <c r="J8" s="29" t="s">
        <v>41</v>
      </c>
      <c r="K8" s="29" t="s">
        <v>42</v>
      </c>
      <c r="L8" s="29" t="s">
        <v>49</v>
      </c>
      <c r="M8" s="29" t="s">
        <v>50</v>
      </c>
      <c r="N8" s="29" t="s">
        <v>51</v>
      </c>
      <c r="O8" s="29" t="s">
        <v>52</v>
      </c>
      <c r="P8" s="29" t="s">
        <v>53</v>
      </c>
      <c r="Q8" s="29" t="s">
        <v>54</v>
      </c>
      <c r="R8" s="29" t="s">
        <v>55</v>
      </c>
      <c r="S8" s="29" t="s">
        <v>56</v>
      </c>
      <c r="T8" s="29" t="s">
        <v>57</v>
      </c>
      <c r="U8" s="29" t="s">
        <v>58</v>
      </c>
      <c r="V8" s="29" t="s">
        <v>59</v>
      </c>
      <c r="W8" s="29" t="s">
        <v>60</v>
      </c>
    </row>
    <row r="9" spans="1:24" s="28" customFormat="1" ht="48.75" customHeight="1">
      <c r="A9" s="35" t="s">
        <v>84</v>
      </c>
      <c r="B9" s="30" t="s">
        <v>79</v>
      </c>
      <c r="C9" s="51">
        <v>2603</v>
      </c>
      <c r="D9" s="52">
        <v>2198</v>
      </c>
      <c r="E9" s="53">
        <v>1285107988.46</v>
      </c>
      <c r="F9" s="54">
        <v>893547619.88</v>
      </c>
      <c r="G9" s="54">
        <v>468282904.35000002</v>
      </c>
      <c r="H9" s="54">
        <v>398040456.80000001</v>
      </c>
      <c r="I9" s="55">
        <f>H9/G9</f>
        <v>0.84999997459334964</v>
      </c>
      <c r="J9" s="56">
        <f>G9-H9</f>
        <v>70242447.550000012</v>
      </c>
      <c r="K9" s="55">
        <f>J9/G9</f>
        <v>0.15000002540665033</v>
      </c>
      <c r="L9" s="59">
        <v>2532</v>
      </c>
      <c r="M9" s="60">
        <v>2138</v>
      </c>
      <c r="N9" s="61">
        <v>1261310273.4100001</v>
      </c>
      <c r="O9" s="58">
        <v>873904774.50999999</v>
      </c>
      <c r="P9" s="58">
        <f>R9+T9+V9</f>
        <v>457185672.21000004</v>
      </c>
      <c r="Q9" s="57">
        <f>P9/G9*100</f>
        <v>97.630229069454614</v>
      </c>
      <c r="R9" s="58">
        <v>120471726.98</v>
      </c>
      <c r="S9" s="57">
        <f>R9/P9*100</f>
        <v>26.350722321994262</v>
      </c>
      <c r="T9" s="58">
        <v>218699168.24000001</v>
      </c>
      <c r="U9" s="57">
        <f>T9/P9*100</f>
        <v>47.835962833836241</v>
      </c>
      <c r="V9" s="58">
        <v>118014776.98999999</v>
      </c>
      <c r="W9" s="57">
        <f>V9/P9*100</f>
        <v>25.81331484416949</v>
      </c>
    </row>
    <row r="10" spans="1:24" s="28" customFormat="1" ht="105" customHeight="1">
      <c r="A10" s="35" t="s">
        <v>69</v>
      </c>
      <c r="B10" s="31" t="s">
        <v>80</v>
      </c>
      <c r="C10" s="51">
        <v>46</v>
      </c>
      <c r="D10" s="52">
        <v>29</v>
      </c>
      <c r="E10" s="53">
        <v>185036046.47999999</v>
      </c>
      <c r="F10" s="54">
        <v>56102571.079999998</v>
      </c>
      <c r="G10" s="54">
        <v>31524700.23</v>
      </c>
      <c r="H10" s="54">
        <v>26917500.289999999</v>
      </c>
      <c r="I10" s="55">
        <f t="shared" ref="I10:I11" si="0">H10/G10</f>
        <v>0.85385428231239358</v>
      </c>
      <c r="J10" s="56">
        <f t="shared" ref="J10:J11" si="1">G10-H10</f>
        <v>4607199.9400000013</v>
      </c>
      <c r="K10" s="55">
        <f t="shared" ref="K10:K11" si="2">J10/G10</f>
        <v>0.14614571768760642</v>
      </c>
      <c r="L10" s="63">
        <v>7</v>
      </c>
      <c r="M10" s="63">
        <v>5</v>
      </c>
      <c r="N10" s="53">
        <v>99836217.099999994</v>
      </c>
      <c r="O10" s="54">
        <v>38433055.670000002</v>
      </c>
      <c r="P10" s="54">
        <v>23097142.890000001</v>
      </c>
      <c r="Q10" s="57">
        <f>P10/G10*100</f>
        <v>73.266812123466153</v>
      </c>
      <c r="R10" s="54">
        <v>23097142.890000001</v>
      </c>
      <c r="S10" s="57">
        <f>R10/P10*100</f>
        <v>100</v>
      </c>
      <c r="T10" s="64">
        <v>0</v>
      </c>
      <c r="U10" s="57">
        <v>0</v>
      </c>
      <c r="V10" s="64">
        <v>0</v>
      </c>
      <c r="W10" s="57">
        <v>0</v>
      </c>
    </row>
    <row r="11" spans="1:24" ht="37.5" customHeight="1">
      <c r="A11" s="35" t="s">
        <v>70</v>
      </c>
      <c r="B11" s="32" t="s">
        <v>81</v>
      </c>
      <c r="C11" s="51">
        <v>11</v>
      </c>
      <c r="D11" s="52">
        <v>10</v>
      </c>
      <c r="E11" s="53">
        <v>179257525.41</v>
      </c>
      <c r="F11" s="54">
        <v>16087517.32</v>
      </c>
      <c r="G11" s="54">
        <v>12912365.439999999</v>
      </c>
      <c r="H11" s="54">
        <v>12882635.470000001</v>
      </c>
      <c r="I11" s="55">
        <f t="shared" si="0"/>
        <v>0.99769755819426387</v>
      </c>
      <c r="J11" s="56">
        <f t="shared" si="1"/>
        <v>29729.969999998808</v>
      </c>
      <c r="K11" s="55">
        <f t="shared" si="2"/>
        <v>2.3024418057361619E-3</v>
      </c>
      <c r="L11" s="65">
        <v>2</v>
      </c>
      <c r="M11" s="65">
        <v>1</v>
      </c>
      <c r="N11" s="61">
        <v>1516690.4100000001</v>
      </c>
      <c r="O11" s="54">
        <v>233176.2</v>
      </c>
      <c r="P11" s="54">
        <v>198199.77000000002</v>
      </c>
      <c r="Q11" s="57">
        <f>P11/G11*100</f>
        <v>1.5349609714887378</v>
      </c>
      <c r="R11" s="57">
        <v>0</v>
      </c>
      <c r="S11" s="57">
        <v>0</v>
      </c>
      <c r="T11" s="54">
        <v>198199.77000000002</v>
      </c>
      <c r="U11" s="57">
        <f>T11/P11*100</f>
        <v>100</v>
      </c>
      <c r="V11" s="64">
        <v>0</v>
      </c>
      <c r="W11" s="57">
        <v>0</v>
      </c>
    </row>
    <row r="12" spans="1:24" ht="32.25" customHeight="1">
      <c r="A12" s="42" t="s">
        <v>85</v>
      </c>
      <c r="B12" s="32" t="s">
        <v>81</v>
      </c>
      <c r="C12" s="51">
        <v>2</v>
      </c>
      <c r="D12" s="37">
        <v>0</v>
      </c>
      <c r="E12" s="53">
        <v>3391643.27</v>
      </c>
      <c r="F12" s="54">
        <v>0</v>
      </c>
      <c r="G12" s="54">
        <v>0</v>
      </c>
      <c r="H12" s="54">
        <v>0</v>
      </c>
      <c r="I12" s="55">
        <v>0</v>
      </c>
      <c r="J12" s="56">
        <v>0</v>
      </c>
      <c r="K12" s="55">
        <v>0</v>
      </c>
      <c r="L12" s="39"/>
      <c r="M12" s="39"/>
      <c r="N12" s="40"/>
      <c r="O12" s="40"/>
      <c r="P12" s="40"/>
      <c r="Q12" s="41"/>
      <c r="R12" s="41"/>
      <c r="S12" s="41"/>
      <c r="T12" s="40"/>
      <c r="U12" s="41"/>
      <c r="V12" s="40"/>
      <c r="W12" s="41"/>
    </row>
    <row r="13" spans="1:24" ht="37.5" customHeight="1">
      <c r="A13" s="35" t="s">
        <v>71</v>
      </c>
      <c r="B13" s="30" t="s">
        <v>79</v>
      </c>
      <c r="C13" s="51">
        <v>238</v>
      </c>
      <c r="D13" s="52">
        <v>140</v>
      </c>
      <c r="E13" s="53">
        <v>228510328.75</v>
      </c>
      <c r="F13" s="54">
        <v>112023741.53</v>
      </c>
      <c r="G13" s="54">
        <v>53479716.649999999</v>
      </c>
      <c r="H13" s="54">
        <v>45567872.030000001</v>
      </c>
      <c r="I13" s="55">
        <f t="shared" ref="I13:I19" si="3">H13/G13</f>
        <v>0.85205896523761782</v>
      </c>
      <c r="J13" s="56">
        <f t="shared" ref="J13:J19" si="4">G13-H13</f>
        <v>7911844.6199999973</v>
      </c>
      <c r="K13" s="55">
        <f t="shared" ref="K13:K19" si="5">J13/G13</f>
        <v>0.14794103476238216</v>
      </c>
      <c r="L13" s="66">
        <v>235</v>
      </c>
      <c r="M13" s="66">
        <v>137</v>
      </c>
      <c r="N13" s="61">
        <v>222379532.94</v>
      </c>
      <c r="O13" s="58">
        <v>106580773.44</v>
      </c>
      <c r="P13" s="58">
        <v>50953564.390000001</v>
      </c>
      <c r="Q13" s="57">
        <f>P13/G13*100</f>
        <v>95.276429236653414</v>
      </c>
      <c r="R13" s="58">
        <v>5206598.49</v>
      </c>
      <c r="S13" s="67">
        <v>10.135324140080227</v>
      </c>
      <c r="T13" s="58">
        <v>39459734.799999997</v>
      </c>
      <c r="U13" s="67">
        <v>77.625759172857698</v>
      </c>
      <c r="V13" s="58">
        <v>6287231.0999999996</v>
      </c>
      <c r="W13" s="67">
        <v>12.238916687062067</v>
      </c>
      <c r="X13" s="68"/>
    </row>
    <row r="14" spans="1:24" ht="36" customHeight="1">
      <c r="A14" s="35" t="s">
        <v>72</v>
      </c>
      <c r="B14" s="30" t="s">
        <v>79</v>
      </c>
      <c r="C14" s="51">
        <v>132</v>
      </c>
      <c r="D14" s="52">
        <v>88</v>
      </c>
      <c r="E14" s="53">
        <v>141931253.25</v>
      </c>
      <c r="F14" s="54">
        <v>66949131.609999999</v>
      </c>
      <c r="G14" s="54">
        <v>32284819.800000001</v>
      </c>
      <c r="H14" s="54">
        <v>27449152.620000001</v>
      </c>
      <c r="I14" s="55">
        <f t="shared" si="3"/>
        <v>0.85021854822308784</v>
      </c>
      <c r="J14" s="56">
        <f t="shared" si="4"/>
        <v>4835667.18</v>
      </c>
      <c r="K14" s="55">
        <f t="shared" si="5"/>
        <v>0.14978145177691218</v>
      </c>
      <c r="L14" s="69">
        <v>127</v>
      </c>
      <c r="M14" s="69">
        <v>85</v>
      </c>
      <c r="N14" s="61">
        <v>110048185.06</v>
      </c>
      <c r="O14" s="58">
        <v>51273983.899999999</v>
      </c>
      <c r="P14" s="58">
        <v>25970162.809999999</v>
      </c>
      <c r="Q14" s="57">
        <f>P14/G14*100</f>
        <v>80.440786012997961</v>
      </c>
      <c r="R14" s="58">
        <v>5063130.51</v>
      </c>
      <c r="S14" s="70">
        <f>R14/P14*100</f>
        <v>19.495952131845723</v>
      </c>
      <c r="T14" s="58">
        <v>15824455.609999999</v>
      </c>
      <c r="U14" s="70">
        <f>T14/P14*100</f>
        <v>60.933216806429414</v>
      </c>
      <c r="V14" s="58">
        <v>5082576.6900000004</v>
      </c>
      <c r="W14" s="70">
        <f>V14/P14*100</f>
        <v>19.570831061724871</v>
      </c>
    </row>
    <row r="15" spans="1:24" ht="33" customHeight="1">
      <c r="A15" s="35" t="s">
        <v>73</v>
      </c>
      <c r="B15" s="32" t="s">
        <v>82</v>
      </c>
      <c r="C15" s="51">
        <v>11</v>
      </c>
      <c r="D15" s="52">
        <v>9</v>
      </c>
      <c r="E15" s="53">
        <v>38767497.780000001</v>
      </c>
      <c r="F15" s="54">
        <v>19481573.59</v>
      </c>
      <c r="G15" s="54">
        <v>7628462.1100000003</v>
      </c>
      <c r="H15" s="54">
        <v>6989081.6100000003</v>
      </c>
      <c r="I15" s="55">
        <f t="shared" si="3"/>
        <v>0.91618487569573837</v>
      </c>
      <c r="J15" s="56">
        <f t="shared" si="4"/>
        <v>639380.5</v>
      </c>
      <c r="K15" s="55">
        <f t="shared" si="5"/>
        <v>8.3815124304261635E-2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4" ht="33.75" customHeight="1">
      <c r="A16" s="35" t="s">
        <v>74</v>
      </c>
      <c r="B16" s="32" t="s">
        <v>83</v>
      </c>
      <c r="C16" s="51">
        <v>1</v>
      </c>
      <c r="D16" s="52">
        <v>1</v>
      </c>
      <c r="E16" s="53">
        <v>74290000</v>
      </c>
      <c r="F16" s="54">
        <v>70711286.879999995</v>
      </c>
      <c r="G16" s="54">
        <v>28284514.75</v>
      </c>
      <c r="H16" s="54">
        <v>28284514.75</v>
      </c>
      <c r="I16" s="55">
        <f t="shared" si="3"/>
        <v>1</v>
      </c>
      <c r="J16" s="56">
        <f t="shared" si="4"/>
        <v>0</v>
      </c>
      <c r="K16" s="55">
        <f t="shared" si="5"/>
        <v>0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29.25" customHeight="1">
      <c r="A17" s="35" t="s">
        <v>75</v>
      </c>
      <c r="B17" s="32" t="s">
        <v>83</v>
      </c>
      <c r="C17" s="51">
        <v>19</v>
      </c>
      <c r="D17" s="52">
        <v>16</v>
      </c>
      <c r="E17" s="53">
        <v>117792499.88</v>
      </c>
      <c r="F17" s="54">
        <v>63053006.57</v>
      </c>
      <c r="G17" s="54">
        <v>33797086.409999996</v>
      </c>
      <c r="H17" s="54">
        <v>31247495.789999999</v>
      </c>
      <c r="I17" s="55">
        <f t="shared" si="3"/>
        <v>0.9245618220141717</v>
      </c>
      <c r="J17" s="56">
        <f t="shared" si="4"/>
        <v>2549590.6199999973</v>
      </c>
      <c r="K17" s="55">
        <f t="shared" si="5"/>
        <v>7.5438177985828261E-2</v>
      </c>
      <c r="L17" s="73">
        <v>8</v>
      </c>
      <c r="M17" s="73">
        <v>7</v>
      </c>
      <c r="N17" s="72">
        <v>41002590.289999999</v>
      </c>
      <c r="O17" s="72">
        <v>25723249.420000002</v>
      </c>
      <c r="P17" s="72">
        <v>14360068.74</v>
      </c>
      <c r="Q17" s="71">
        <f>P17/G17*100</f>
        <v>42.489073069183547</v>
      </c>
      <c r="R17" s="71">
        <v>0</v>
      </c>
      <c r="S17" s="71">
        <v>0</v>
      </c>
      <c r="T17" s="72">
        <v>8990664.6400000006</v>
      </c>
      <c r="U17" s="71">
        <f>T17/P17*100</f>
        <v>62.608785534267575</v>
      </c>
      <c r="V17" s="72">
        <v>5369404.0999999996</v>
      </c>
      <c r="W17" s="71">
        <f>V17/P17*100</f>
        <v>37.391214465732418</v>
      </c>
    </row>
    <row r="18" spans="1:23" ht="30" customHeight="1">
      <c r="A18" s="35" t="s">
        <v>76</v>
      </c>
      <c r="B18" s="32" t="s">
        <v>82</v>
      </c>
      <c r="C18" s="51">
        <v>4</v>
      </c>
      <c r="D18" s="52">
        <v>4</v>
      </c>
      <c r="E18" s="53">
        <v>9926112.6600000001</v>
      </c>
      <c r="F18" s="54">
        <v>9334854.6099999994</v>
      </c>
      <c r="G18" s="54">
        <v>3733941.83</v>
      </c>
      <c r="H18" s="54">
        <v>3173850.56</v>
      </c>
      <c r="I18" s="55">
        <f t="shared" si="3"/>
        <v>0.85000000120516073</v>
      </c>
      <c r="J18" s="56">
        <f t="shared" si="4"/>
        <v>560091.27</v>
      </c>
      <c r="K18" s="55">
        <f t="shared" si="5"/>
        <v>0.1499999987948393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36.75" customHeight="1">
      <c r="A19" s="35" t="s">
        <v>77</v>
      </c>
      <c r="B19" s="32" t="s">
        <v>82</v>
      </c>
      <c r="C19" s="51">
        <v>1</v>
      </c>
      <c r="D19" s="52">
        <v>1</v>
      </c>
      <c r="E19" s="53">
        <v>1002709</v>
      </c>
      <c r="F19" s="54">
        <v>1002709</v>
      </c>
      <c r="G19" s="54">
        <v>501354.5</v>
      </c>
      <c r="H19" s="54">
        <v>426151.33</v>
      </c>
      <c r="I19" s="55">
        <f t="shared" si="3"/>
        <v>0.85000000997298319</v>
      </c>
      <c r="J19" s="56">
        <f t="shared" si="4"/>
        <v>75203.169999999984</v>
      </c>
      <c r="K19" s="55">
        <f t="shared" si="5"/>
        <v>0.14999999002701678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 s="49" customFormat="1" ht="46.5" customHeight="1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</sheetData>
  <mergeCells count="27">
    <mergeCell ref="A2:K2"/>
    <mergeCell ref="L5:L7"/>
    <mergeCell ref="M5:M7"/>
    <mergeCell ref="N5:N7"/>
    <mergeCell ref="O5:O7"/>
    <mergeCell ref="N4:O4"/>
    <mergeCell ref="R6:S6"/>
    <mergeCell ref="R5:W5"/>
    <mergeCell ref="P4:W4"/>
    <mergeCell ref="T6:U6"/>
    <mergeCell ref="V6:W6"/>
    <mergeCell ref="A20:W20"/>
    <mergeCell ref="A3:K3"/>
    <mergeCell ref="P5:Q6"/>
    <mergeCell ref="C5:C7"/>
    <mergeCell ref="D5:D7"/>
    <mergeCell ref="E5:E7"/>
    <mergeCell ref="F5:F7"/>
    <mergeCell ref="G5:G7"/>
    <mergeCell ref="H5:I6"/>
    <mergeCell ref="J5:K6"/>
    <mergeCell ref="A4:A7"/>
    <mergeCell ref="B4:B7"/>
    <mergeCell ref="C4:D4"/>
    <mergeCell ref="E4:F4"/>
    <mergeCell ref="G4:K4"/>
    <mergeCell ref="L4:M4"/>
  </mergeCells>
  <printOptions horizontalCentered="1"/>
  <pageMargins left="0.23622047244094491" right="0.27559055118110237" top="0.4" bottom="0.43307086614173229" header="0.23" footer="0.15748031496062992"/>
  <pageSetup paperSize="9" scale="68" orientation="landscape" r:id="rId1"/>
  <headerFooter>
    <oddFooter>Strona &amp;P z &amp;N</oddFooter>
  </headerFooter>
  <colBreaks count="1" manualBreakCount="1">
    <brk id="11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31" workbookViewId="0">
      <selection activeCell="D21" sqref="D21"/>
    </sheetView>
  </sheetViews>
  <sheetFormatPr defaultRowHeight="14.25"/>
  <cols>
    <col min="2" max="2" width="18.125" customWidth="1"/>
    <col min="3" max="3" width="28" customWidth="1"/>
    <col min="4" max="4" width="30" customWidth="1"/>
    <col min="6" max="6" width="20.375" customWidth="1"/>
    <col min="8" max="8" width="16.625" customWidth="1"/>
  </cols>
  <sheetData>
    <row r="1" spans="1:8">
      <c r="B1" t="s">
        <v>0</v>
      </c>
    </row>
    <row r="2" spans="1:8">
      <c r="B2" t="s">
        <v>1</v>
      </c>
      <c r="C2" t="s">
        <v>2</v>
      </c>
      <c r="F2" s="1" t="s">
        <v>5</v>
      </c>
    </row>
    <row r="3" spans="1:8">
      <c r="A3">
        <v>1</v>
      </c>
      <c r="B3" s="2">
        <v>296238553</v>
      </c>
      <c r="C3" s="2">
        <v>52277392</v>
      </c>
      <c r="D3" s="4">
        <f>B3*100%/(C3+B3)</f>
        <v>0.84999999928267267</v>
      </c>
      <c r="F3" s="5">
        <f>B3*$B$15</f>
        <v>1221954407.2697001</v>
      </c>
    </row>
    <row r="4" spans="1:8">
      <c r="A4">
        <v>2</v>
      </c>
      <c r="B4" s="2">
        <v>150000000</v>
      </c>
      <c r="C4" s="2">
        <v>26470588</v>
      </c>
      <c r="D4" s="4">
        <f t="shared" ref="D4:D12" si="0">B4*100%/(C4+B4)</f>
        <v>0.85000000113333329</v>
      </c>
      <c r="F4" s="5">
        <f t="shared" ref="F4:F12" si="1">B4*$B$15</f>
        <v>618735000</v>
      </c>
    </row>
    <row r="5" spans="1:8">
      <c r="A5">
        <v>3</v>
      </c>
      <c r="B5" s="2">
        <v>110420000</v>
      </c>
      <c r="C5" s="2">
        <v>19485882</v>
      </c>
      <c r="D5" s="4">
        <f t="shared" si="0"/>
        <v>0.85000000230936423</v>
      </c>
      <c r="F5" s="5">
        <f t="shared" si="1"/>
        <v>455471458</v>
      </c>
    </row>
    <row r="6" spans="1:8">
      <c r="A6">
        <v>4</v>
      </c>
      <c r="B6" s="2">
        <v>53274150</v>
      </c>
      <c r="C6" s="2">
        <v>9401321</v>
      </c>
      <c r="D6" s="4">
        <f t="shared" si="0"/>
        <v>0.8499999944156782</v>
      </c>
      <c r="F6" s="5">
        <f t="shared" si="1"/>
        <v>219750541.33500001</v>
      </c>
    </row>
    <row r="7" spans="1:8">
      <c r="A7">
        <v>5</v>
      </c>
      <c r="B7" s="2">
        <v>180678600</v>
      </c>
      <c r="C7" s="2">
        <v>31884459</v>
      </c>
      <c r="D7" s="4">
        <f t="shared" si="0"/>
        <v>0.84999999929432701</v>
      </c>
      <c r="F7" s="5">
        <f t="shared" si="1"/>
        <v>745281157.13999999</v>
      </c>
    </row>
    <row r="8" spans="1:8">
      <c r="A8">
        <v>6</v>
      </c>
      <c r="B8" s="2">
        <v>312802445</v>
      </c>
      <c r="C8" s="2">
        <v>55200431</v>
      </c>
      <c r="D8" s="4">
        <f t="shared" si="0"/>
        <v>0.85000000108694806</v>
      </c>
      <c r="F8" s="5">
        <f t="shared" si="1"/>
        <v>1290278805.3805001</v>
      </c>
    </row>
    <row r="9" spans="1:8">
      <c r="A9">
        <v>7</v>
      </c>
      <c r="B9" s="2">
        <v>426327555</v>
      </c>
      <c r="C9" s="2">
        <v>84244367</v>
      </c>
      <c r="D9" s="4">
        <f t="shared" si="0"/>
        <v>0.8350000002546164</v>
      </c>
      <c r="F9" s="5">
        <f t="shared" si="1"/>
        <v>1758558531.6195002</v>
      </c>
    </row>
    <row r="10" spans="1:8" ht="15" thickBot="1">
      <c r="A10">
        <v>8</v>
      </c>
      <c r="B10" s="2">
        <v>82480000</v>
      </c>
      <c r="C10" s="2">
        <v>14555294</v>
      </c>
      <c r="D10" s="4">
        <f t="shared" si="0"/>
        <v>0.85000000103055284</v>
      </c>
      <c r="F10" s="5">
        <f t="shared" si="1"/>
        <v>340221752</v>
      </c>
    </row>
    <row r="11" spans="1:8" ht="15" thickBot="1">
      <c r="A11">
        <v>9</v>
      </c>
      <c r="B11" s="2">
        <v>57759000</v>
      </c>
      <c r="C11" s="2">
        <v>10192765</v>
      </c>
      <c r="D11" s="4">
        <f t="shared" si="0"/>
        <v>0.84999999632091972</v>
      </c>
      <c r="F11" s="5">
        <f t="shared" si="1"/>
        <v>238250099.10000002</v>
      </c>
      <c r="H11" s="3"/>
    </row>
    <row r="12" spans="1:8">
      <c r="A12">
        <v>10</v>
      </c>
      <c r="B12" s="2">
        <v>43000000</v>
      </c>
      <c r="C12" s="2">
        <v>0</v>
      </c>
      <c r="D12" s="4">
        <f t="shared" si="0"/>
        <v>1</v>
      </c>
      <c r="F12" s="5">
        <f t="shared" si="1"/>
        <v>177370700</v>
      </c>
      <c r="H12" s="6"/>
    </row>
    <row r="13" spans="1:8">
      <c r="A13" s="1" t="s">
        <v>3</v>
      </c>
      <c r="B13" s="2">
        <f>SUM(B3:B12)</f>
        <v>1712980303</v>
      </c>
      <c r="E13" s="1" t="s">
        <v>3</v>
      </c>
      <c r="F13" s="6">
        <f>SUM(F3:F12)</f>
        <v>7065872451.8447008</v>
      </c>
    </row>
    <row r="14" spans="1:8" s="1" customFormat="1">
      <c r="B14" s="2"/>
      <c r="F14" s="6"/>
    </row>
    <row r="15" spans="1:8" ht="15">
      <c r="A15" s="26" t="s">
        <v>4</v>
      </c>
      <c r="B15" s="27">
        <v>4.1249000000000002</v>
      </c>
    </row>
    <row r="17" spans="2:4">
      <c r="B17" s="1" t="s">
        <v>21</v>
      </c>
      <c r="C17" s="8"/>
      <c r="D17" s="8"/>
    </row>
    <row r="18" spans="2:4">
      <c r="B18" s="12"/>
      <c r="C18" s="13" t="s">
        <v>6</v>
      </c>
      <c r="D18" s="14"/>
    </row>
    <row r="19" spans="2:4">
      <c r="B19" s="12" t="s">
        <v>7</v>
      </c>
      <c r="C19" s="13" t="s">
        <v>8</v>
      </c>
      <c r="D19" s="7" t="s">
        <v>9</v>
      </c>
    </row>
    <row r="20" spans="2:4">
      <c r="B20" s="12" t="s">
        <v>10</v>
      </c>
      <c r="C20" s="13">
        <v>69505.98</v>
      </c>
      <c r="D20" s="7">
        <v>59080.08</v>
      </c>
    </row>
    <row r="21" spans="2:4">
      <c r="B21" s="15" t="s">
        <v>11</v>
      </c>
      <c r="C21" s="16">
        <v>3228860.3299999996</v>
      </c>
      <c r="D21" s="8">
        <v>2719973.2499999995</v>
      </c>
    </row>
    <row r="22" spans="2:4">
      <c r="B22" s="15" t="s">
        <v>12</v>
      </c>
      <c r="C22" s="16">
        <v>19054735.729999997</v>
      </c>
      <c r="D22" s="8">
        <v>12359079.9</v>
      </c>
    </row>
    <row r="23" spans="2:4">
      <c r="B23" s="15" t="s">
        <v>13</v>
      </c>
      <c r="C23" s="16">
        <v>26776137.360000003</v>
      </c>
      <c r="D23" s="8">
        <v>23563373.330000002</v>
      </c>
    </row>
    <row r="24" spans="2:4">
      <c r="B24" s="15" t="s">
        <v>14</v>
      </c>
      <c r="C24" s="16">
        <v>19085071.099999998</v>
      </c>
      <c r="D24" s="8">
        <v>12714084.84</v>
      </c>
    </row>
    <row r="25" spans="2:4">
      <c r="B25" s="15" t="s">
        <v>15</v>
      </c>
      <c r="C25" s="16">
        <v>41304562.800000004</v>
      </c>
      <c r="D25" s="8">
        <v>20134805.420000002</v>
      </c>
    </row>
    <row r="26" spans="2:4">
      <c r="B26" s="15" t="s">
        <v>16</v>
      </c>
      <c r="C26" s="16">
        <v>135942501.97</v>
      </c>
      <c r="D26" s="8">
        <v>104274580.18000001</v>
      </c>
    </row>
    <row r="27" spans="2:4">
      <c r="B27" s="15" t="s">
        <v>17</v>
      </c>
      <c r="C27" s="16">
        <v>13982254.949999999</v>
      </c>
      <c r="D27" s="8">
        <v>11964614.260000002</v>
      </c>
    </row>
    <row r="28" spans="2:4">
      <c r="B28" s="15" t="s">
        <v>18</v>
      </c>
      <c r="C28" s="16">
        <v>28730969.629999992</v>
      </c>
      <c r="D28" s="8">
        <v>23216276.879999999</v>
      </c>
    </row>
    <row r="29" spans="2:4">
      <c r="B29" s="15" t="s">
        <v>19</v>
      </c>
      <c r="C29" s="16">
        <v>11538062.680000002</v>
      </c>
      <c r="D29" s="8">
        <v>11538062.680000002</v>
      </c>
    </row>
    <row r="30" spans="2:4">
      <c r="B30" s="17" t="s">
        <v>20</v>
      </c>
      <c r="C30" s="18">
        <v>299712662.52999997</v>
      </c>
      <c r="D30" s="19">
        <v>222543930.81999999</v>
      </c>
    </row>
    <row r="32" spans="2:4">
      <c r="B32" s="1" t="s">
        <v>22</v>
      </c>
      <c r="C32" s="1"/>
      <c r="D32" s="1"/>
    </row>
    <row r="33" spans="2:4">
      <c r="B33" s="12"/>
      <c r="C33" s="25" t="s">
        <v>6</v>
      </c>
      <c r="D33" s="20"/>
    </row>
    <row r="34" spans="2:4">
      <c r="B34" s="25" t="s">
        <v>7</v>
      </c>
      <c r="C34" s="12" t="s">
        <v>8</v>
      </c>
      <c r="D34" s="21" t="s">
        <v>9</v>
      </c>
    </row>
    <row r="35" spans="2:4">
      <c r="B35" s="12" t="s">
        <v>10</v>
      </c>
      <c r="C35" s="11">
        <v>69505.98</v>
      </c>
      <c r="D35" s="22">
        <v>59080.08</v>
      </c>
    </row>
    <row r="36" spans="2:4">
      <c r="B36" s="15" t="s">
        <v>11</v>
      </c>
      <c r="C36" s="9">
        <v>3450658.2599999993</v>
      </c>
      <c r="D36" s="10">
        <v>2907647.4899999998</v>
      </c>
    </row>
    <row r="37" spans="2:4">
      <c r="B37" s="15" t="s">
        <v>12</v>
      </c>
      <c r="C37" s="9">
        <v>42028659.470000014</v>
      </c>
      <c r="D37" s="10">
        <v>26119169.669999991</v>
      </c>
    </row>
    <row r="38" spans="2:4">
      <c r="B38" s="15" t="s">
        <v>13</v>
      </c>
      <c r="C38" s="9">
        <v>26776137.360000003</v>
      </c>
      <c r="D38" s="10">
        <v>23563373.330000002</v>
      </c>
    </row>
    <row r="39" spans="2:4">
      <c r="B39" s="15" t="s">
        <v>14</v>
      </c>
      <c r="C39" s="9">
        <v>19085071.099999998</v>
      </c>
      <c r="D39" s="10">
        <v>12714084.84</v>
      </c>
    </row>
    <row r="40" spans="2:4">
      <c r="B40" s="15" t="s">
        <v>15</v>
      </c>
      <c r="C40" s="9">
        <v>41396200.600000001</v>
      </c>
      <c r="D40" s="10">
        <v>20195735.390000001</v>
      </c>
    </row>
    <row r="41" spans="2:4">
      <c r="B41" s="15" t="s">
        <v>16</v>
      </c>
      <c r="C41" s="9">
        <v>150763334.92000002</v>
      </c>
      <c r="D41" s="10">
        <v>114268740.76000002</v>
      </c>
    </row>
    <row r="42" spans="2:4">
      <c r="B42" s="15" t="s">
        <v>17</v>
      </c>
      <c r="C42" s="9">
        <v>13982254.949999999</v>
      </c>
      <c r="D42" s="10">
        <v>11964614.260000002</v>
      </c>
    </row>
    <row r="43" spans="2:4">
      <c r="B43" s="15" t="s">
        <v>18</v>
      </c>
      <c r="C43" s="9">
        <v>28730969.629999992</v>
      </c>
      <c r="D43" s="10">
        <v>23216276.879999999</v>
      </c>
    </row>
    <row r="44" spans="2:4">
      <c r="B44" s="15" t="s">
        <v>19</v>
      </c>
      <c r="C44" s="9">
        <v>14243077.910000004</v>
      </c>
      <c r="D44" s="10">
        <v>14243077.910000004</v>
      </c>
    </row>
    <row r="45" spans="2:4">
      <c r="B45" s="17" t="s">
        <v>20</v>
      </c>
      <c r="C45" s="23">
        <v>340525870.18000007</v>
      </c>
      <c r="D45" s="24">
        <v>249251800.60999998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3</vt:lpstr>
      <vt:lpstr>kurs EUR alokacja itp.</vt:lpstr>
      <vt:lpstr>'Tabela 3'!Obszar_wydruku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UMWS</cp:lastModifiedBy>
  <cp:lastPrinted>2013-09-26T07:46:47Z</cp:lastPrinted>
  <dcterms:created xsi:type="dcterms:W3CDTF">2009-07-08T08:03:40Z</dcterms:created>
  <dcterms:modified xsi:type="dcterms:W3CDTF">2013-09-26T07:48:07Z</dcterms:modified>
</cp:coreProperties>
</file>