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activeTab="2"/>
  </bookViews>
  <sheets>
    <sheet name="Arkusz1" sheetId="1" r:id="rId1"/>
    <sheet name="Wskaźniki RPO WSL" sheetId="2" r:id="rId2"/>
    <sheet name="Arkusz2" sheetId="3" r:id="rId3"/>
  </sheets>
  <definedNames>
    <definedName name="Excel_BuiltIn_Print_Area_2_1">'Wskaźniki RPO WSL'!$A$1:$V$398</definedName>
    <definedName name="_xlnm.Print_Area" localSheetId="2">Arkusz2!$A$1:$V$35</definedName>
    <definedName name="_xlnm.Print_Area" localSheetId="1">'Wskaźniki RPO WSL'!$A$1:$V$398</definedName>
  </definedNames>
  <calcPr calcId="125725"/>
</workbook>
</file>

<file path=xl/calcChain.xml><?xml version="1.0" encoding="utf-8"?>
<calcChain xmlns="http://schemas.openxmlformats.org/spreadsheetml/2006/main">
  <c r="K33" i="3"/>
  <c r="J274" i="2"/>
  <c r="K274"/>
  <c r="J280"/>
  <c r="K280"/>
  <c r="K357"/>
  <c r="K361"/>
</calcChain>
</file>

<file path=xl/sharedStrings.xml><?xml version="1.0" encoding="utf-8"?>
<sst xmlns="http://schemas.openxmlformats.org/spreadsheetml/2006/main" count="889" uniqueCount="290">
  <si>
    <r>
      <t xml:space="preserve">Załącznik nr II d </t>
    </r>
    <r>
      <rPr>
        <i/>
        <sz val="11"/>
        <color indexed="8"/>
        <rFont val="Times New Roman"/>
        <family val="1"/>
        <charset val="238"/>
      </rPr>
      <t>do Sprawozdania okresowego</t>
    </r>
  </si>
  <si>
    <t>ZAWARTYCH W REGIONALNYM PROGRAMIE OPERACYJNYM</t>
  </si>
  <si>
    <t>WOJEWÓDZTWA ŚLĄSKIEGO NA LATA 2007-2013</t>
  </si>
  <si>
    <t>WSKAŹNIKI PRODUKTU I REZULTATU RPO WSL</t>
  </si>
  <si>
    <t>LP.</t>
  </si>
  <si>
    <t>WSKAŹNIKI</t>
  </si>
  <si>
    <t>JEDNOSTKA</t>
  </si>
  <si>
    <t>ROK</t>
  </si>
  <si>
    <t>PÓŁROCZE</t>
  </si>
  <si>
    <t>I</t>
  </si>
  <si>
    <t>II</t>
  </si>
  <si>
    <t>Priorytet I. Badania i rozwój technologiczny, innowacje i przedsiębiorczość</t>
  </si>
  <si>
    <t>Wskaźniki produktu</t>
  </si>
  <si>
    <t>1.</t>
  </si>
  <si>
    <t>Liczba projektów z zakresu bezpośredniego wsparcia inwestycyjnego dla MSP w tym:</t>
  </si>
  <si>
    <t>szt.</t>
  </si>
  <si>
    <t xml:space="preserve">Realizacja </t>
  </si>
  <si>
    <t>Wartość docelowa</t>
  </si>
  <si>
    <t>Wartość bazowa</t>
  </si>
  <si>
    <t>2.</t>
  </si>
  <si>
    <t>-przez pierwsze dwa lata od rozpoczęcia działalności</t>
  </si>
  <si>
    <t>3.</t>
  </si>
  <si>
    <t xml:space="preserve">Liczba wspartych przedsiębiorstw, w tym: </t>
  </si>
  <si>
    <t>684                                                                                                                                                                                                       
Wskaźnik kontekstowy-podmioty gospodarki narodowej zarejestrowane w rejestrze REGON na 10 tys. ludności w tym MSP. Rocznik Statystyczny Województw 2006 wg. załącznika do RPO WSL</t>
  </si>
  <si>
    <t>4.</t>
  </si>
  <si>
    <t>Mikro</t>
  </si>
  <si>
    <t>5.</t>
  </si>
  <si>
    <t>Małe</t>
  </si>
  <si>
    <t>6.</t>
  </si>
  <si>
    <t>Średnie</t>
  </si>
  <si>
    <t>7.</t>
  </si>
  <si>
    <t>Powierzchnia przygotowanych terenów inwestycyjnych
P.8.1.2</t>
  </si>
  <si>
    <t>ha</t>
  </si>
  <si>
    <t>8.</t>
  </si>
  <si>
    <t>Powierzchnia inkubatorów/ parków technologicznych</t>
  </si>
  <si>
    <t>9.</t>
  </si>
  <si>
    <t>Liczba przedsiębiorstw objętych wsparciem w zakresie innowacji</t>
  </si>
  <si>
    <t>698                                                                                                                                                                                                         
Wskaźnik kontekstowy – Podmioty gosp. narodowej zarejestrowane w rejestrze REGON na 10 tys. ludności w tym MSP. Rocznik Statystyczny Województw 2006 wg. załącznika do RPO WSL</t>
  </si>
  <si>
    <t>10.</t>
  </si>
  <si>
    <t xml:space="preserve">Liczba projektów z zakresu B+R </t>
  </si>
  <si>
    <t>11.</t>
  </si>
  <si>
    <t>Liczba instytucji B+R wspartych w ramach RPO</t>
  </si>
  <si>
    <t>0,34                                                                                                                                                                                               
Wskaźnik kontekstowy - Nakłady na działalność badawczo – rozwojową (ceny bieżące) w relacji do PKB Rocznik Statystyczny Województw 2005 wg. załącznika do RPO WSL</t>
  </si>
  <si>
    <t>12.</t>
  </si>
  <si>
    <t>Liczba projektów współpracy pomiędzy przedsiębiorstwami a jednostkami badawczymi</t>
  </si>
  <si>
    <t>13.</t>
  </si>
  <si>
    <t>Liczba projektów dot. infrastruktury społeczeństwa informacyjnego</t>
  </si>
  <si>
    <t>Wskaźniki rezultatu</t>
  </si>
  <si>
    <t>14.</t>
  </si>
  <si>
    <t>Dodatkowe inwestycje wykreowane dzieki wsparciu (rozumiane jako wartość środków prywatnych firm zaangażowanych bezposrednio w realizację projektów)</t>
  </si>
  <si>
    <t>mln EUR.</t>
  </si>
  <si>
    <t>15.</t>
  </si>
  <si>
    <t>Liczba przedsiębiorstw zlokalizowanych we wspartych inkubatorach, parkach biznesowych, technologicznych
R.8.1.1</t>
  </si>
  <si>
    <t>16.</t>
  </si>
  <si>
    <t>Liczba utworzonych miejsc pracy (brutto, zatrudnienie w pełnym wymiarze godzin), 
w tym:</t>
  </si>
  <si>
    <t>17.</t>
  </si>
  <si>
    <t>Kobiety</t>
  </si>
  <si>
    <t>18.</t>
  </si>
  <si>
    <t>Mężczyźni</t>
  </si>
  <si>
    <t>19.</t>
  </si>
  <si>
    <t>Wieś</t>
  </si>
  <si>
    <t>Komentarz</t>
  </si>
  <si>
    <t>Priorytet II. Społeczeństwo informacyjne</t>
  </si>
  <si>
    <t>20.</t>
  </si>
  <si>
    <t>Liczba projektów z zakresu społeczeństwa informacyjnego w tym:</t>
  </si>
  <si>
    <t>21.</t>
  </si>
  <si>
    <t xml:space="preserve"> liczba projektów dotyczących e-usług</t>
  </si>
  <si>
    <t>22.</t>
  </si>
  <si>
    <t>Liczba PIAP objętych wsparciem w ramach Programu
P.10.2..1</t>
  </si>
  <si>
    <t>23.</t>
  </si>
  <si>
    <t>Długość sieci Internetu szerokopasmowego
P.10.1.1</t>
  </si>
  <si>
    <t>km</t>
  </si>
  <si>
    <t>24.</t>
  </si>
  <si>
    <t>Liczba podłączeń do internetu szerokopasmowego, w tym:
gospodarstwa domowe
R.10.1.1</t>
  </si>
  <si>
    <t>tys. szt.</t>
  </si>
  <si>
    <t>25.</t>
  </si>
  <si>
    <t>przedsiębiorstwa
R.10.1.2</t>
  </si>
  <si>
    <t>26.</t>
  </si>
  <si>
    <t>instytucje
R.10.1.3; R.10.1.4</t>
  </si>
  <si>
    <t>27.</t>
  </si>
  <si>
    <t>Dodatkowa liczba osób, które uzyskały dostęp do internetu szerokopasmowego
R.10.1.1</t>
  </si>
  <si>
    <t>tys. osób</t>
  </si>
  <si>
    <t>28.</t>
  </si>
  <si>
    <t>Ilość zrealizowanych usług publicznych dostępnych drogą elektroniczną udostępnionych dzięki wsparciu programu
P.13.3.1; P.13.3.2; P.13.3.3; P.13.3.4</t>
  </si>
  <si>
    <t>29.</t>
  </si>
  <si>
    <t xml:space="preserve">Liczba nowych miejsc pracy
w tym
</t>
  </si>
  <si>
    <t>30.</t>
  </si>
  <si>
    <t>31.</t>
  </si>
  <si>
    <t>Priorytet III. Turystyka</t>
  </si>
  <si>
    <t>32.</t>
  </si>
  <si>
    <t>Liczba projektów z zakresu turystyki</t>
  </si>
  <si>
    <t>33.</t>
  </si>
  <si>
    <t>Liczba projektów z zakresu bezpośredniej pomocy inwestycyjnej dla MSP</t>
  </si>
  <si>
    <t>34.</t>
  </si>
  <si>
    <t>35.</t>
  </si>
  <si>
    <t>36.</t>
  </si>
  <si>
    <t>Przychody z infrastruktury turystyki objętej wsparciem w ramach programu</t>
  </si>
  <si>
    <t>37.</t>
  </si>
  <si>
    <t>Liczba wypromowanych ofert programowych w zakresie turystyki</t>
  </si>
  <si>
    <t>38.</t>
  </si>
  <si>
    <t xml:space="preserve">Liczba utworzonych miejsc pracy
w tym:
</t>
  </si>
  <si>
    <t>39.</t>
  </si>
  <si>
    <t>40.</t>
  </si>
  <si>
    <t>41.</t>
  </si>
  <si>
    <t>Priorytet IV. Kultura</t>
  </si>
  <si>
    <t>42.</t>
  </si>
  <si>
    <t>Liczba projektów dot. infrastruktury kultury</t>
  </si>
  <si>
    <t>43.</t>
  </si>
  <si>
    <t>Liczba budynków kultury poddanych modernizacji
P.58.1.1; P.58.1.3; P.59.1.1; P.59.1.2</t>
  </si>
  <si>
    <t>44.</t>
  </si>
  <si>
    <t>45.</t>
  </si>
  <si>
    <t>Liczba turystów korzystających z infrastruktury kultury objętej wsparciem w ramach programu
R.58.1.1; R.59.1.1</t>
  </si>
  <si>
    <t>46.</t>
  </si>
  <si>
    <t>Liczba nowych ofert programowych w zakresie kultury</t>
  </si>
  <si>
    <t>47.</t>
  </si>
  <si>
    <t xml:space="preserve">Liczba nowych miejsc pracy
w tym:
</t>
  </si>
  <si>
    <t>48.</t>
  </si>
  <si>
    <t>49.</t>
  </si>
  <si>
    <t>Priorytet V. Środowisko</t>
  </si>
  <si>
    <t>50.</t>
  </si>
  <si>
    <t>Liczba projektów z zakresu gospodarki odpadami</t>
  </si>
  <si>
    <t>51.</t>
  </si>
  <si>
    <t>Liczba projektów mających na celu poprawę jakości powietrza</t>
  </si>
  <si>
    <t>52.</t>
  </si>
  <si>
    <t>53.</t>
  </si>
  <si>
    <t>Liczba projektów z zakresu prewencji zagrożeń</t>
  </si>
  <si>
    <t>54.</t>
  </si>
  <si>
    <t>Liczba projektów z zakresu energii odnawialnej</t>
  </si>
  <si>
    <t>55.</t>
  </si>
  <si>
    <t>Powierzchnia terenów zrekultywowanych w wyniku realizacji projektów
P.50.1.1</t>
  </si>
  <si>
    <t>km2</t>
  </si>
  <si>
    <t>56.</t>
  </si>
  <si>
    <t>Dodatkowa liczba osób przyłączonych do sieci kanalizacyjnej w wyniku realizacji projektów
R.46.1.2</t>
  </si>
  <si>
    <t>osoba</t>
  </si>
  <si>
    <t>57.</t>
  </si>
  <si>
    <t>Dodatkowa liczba osób przyłączonych do sieci wodociągowej w wyniku realizacji projektów
R.45.1.1</t>
  </si>
  <si>
    <t>58.</t>
  </si>
  <si>
    <t>Ilość osób objętych selektywną zbiórką odpadów
R.44.1.1</t>
  </si>
  <si>
    <t>59.</t>
  </si>
  <si>
    <t>Dodatkowa moc zainstalowanych produkcji energii pochodząca ze źródeł odnawialnych</t>
  </si>
  <si>
    <t>MW</t>
  </si>
  <si>
    <t>60.</t>
  </si>
  <si>
    <t>Liczba gatunków wyprowadzonych z regionalnego stanu zagrożenia wyginięciem</t>
  </si>
  <si>
    <t>61.</t>
  </si>
  <si>
    <t>Liczba osób objetych programami kształtowania postaw ekologicznych</t>
  </si>
  <si>
    <t>Priorytet VI. Zrównoważony rozwój miast</t>
  </si>
  <si>
    <t>62.</t>
  </si>
  <si>
    <t>Liczba projektów zapewniających zrównoważony rozwój oraz poprawiających atrakcyjność miast</t>
  </si>
  <si>
    <t>63.</t>
  </si>
  <si>
    <t>64.</t>
  </si>
  <si>
    <t>Liczba projektów promujących biznes, przedsiębiorczość i nowe technologie</t>
  </si>
  <si>
    <t>65.</t>
  </si>
  <si>
    <t>Liczba imprez organizowanych z wykorzystaniem infrastruktury objętej wsparciem w ramach priorytetu</t>
  </si>
  <si>
    <t>66.</t>
  </si>
  <si>
    <t xml:space="preserve">Liczba osób korzystających z infrastruktury objetej wsparciem </t>
  </si>
  <si>
    <t>67.</t>
  </si>
  <si>
    <t>Powierzchnia terenów zrewitalizowanych w tym:
P.61.1.2</t>
  </si>
  <si>
    <t>68.</t>
  </si>
  <si>
    <t>Miasta i miejscowości do 50 tys. Mieszkańców
P.61.1.2</t>
  </si>
  <si>
    <t xml:space="preserve">Na wskaźnik P6 68 mapuje się wskaźnik P.61.1.2, który występuje w poddziałaniu  6.2.2. Na wskaźnik  P6 66 składają się wskaźniki 67 i 68 dotyczące rewitalizowanych terenów w miastach powyżej i do 50 tyś mieszkańców, a takiego rozbicia można dokonać dzięki podziałowi na poddziałania 6.2.1 i 6.2.2.  </t>
  </si>
  <si>
    <t>69.</t>
  </si>
  <si>
    <t>Miasta powyżej 50 tys. Mieszkańców
P.61.1.2</t>
  </si>
  <si>
    <t>70.</t>
  </si>
  <si>
    <t>Liczba utworzonych przedsiębiorstw, w tym: 
R.61.1.1</t>
  </si>
  <si>
    <t>71.</t>
  </si>
  <si>
    <t>Miasta i miejscowości do 50 tys. Mieszkańców
R.61.1.1</t>
  </si>
  <si>
    <t>72.</t>
  </si>
  <si>
    <t>Miasta powyżej 50 tys. Mieszkańców
R.61.1.1</t>
  </si>
  <si>
    <t>73.</t>
  </si>
  <si>
    <t>Liczba nowych miejsc pracy w tym:</t>
  </si>
  <si>
    <t>74.</t>
  </si>
  <si>
    <t>75.</t>
  </si>
  <si>
    <t>Priorytet VII. Transport</t>
  </si>
  <si>
    <t>76.</t>
  </si>
  <si>
    <t>Liczba projektów z zakresu transportu</t>
  </si>
  <si>
    <t>77.</t>
  </si>
  <si>
    <t>78.</t>
  </si>
  <si>
    <t>19067                                                                                                                                                                                             
Wskaźnik kontekstowy - Długość dróg wojewódzkich, gminnych, powiatowych. Rocznik Statystyczny Województw 2006 wg. załącznika do RPO WSL</t>
  </si>
  <si>
    <t>79.</t>
  </si>
  <si>
    <t>80.</t>
  </si>
  <si>
    <t>drogi lokalne, w tym:
P.23.1.2, P.23.1.3</t>
  </si>
  <si>
    <t>81.</t>
  </si>
  <si>
    <t>na obszarach wiejskich</t>
  </si>
  <si>
    <t>82.</t>
  </si>
  <si>
    <t>83.</t>
  </si>
  <si>
    <t>84.</t>
  </si>
  <si>
    <t>drogi lokalne, w tym:
P.23.2.2, P.23.2.3</t>
  </si>
  <si>
    <t>85.</t>
  </si>
  <si>
    <t>86.</t>
  </si>
  <si>
    <t>Długość zrekontruowanych linii kolejowych
P.16.1.2</t>
  </si>
  <si>
    <t>2127                                                                                                                                                                                                     
Wskaźnik kontekstowy - Długość linii kolejowych. Rocznik Statystyczny Województw 2006 wg. załącznika do RPO WSL</t>
  </si>
  <si>
    <t>87.</t>
  </si>
  <si>
    <t>Liczba zakupionego taboru komunikacji miejskiej
P.25.2.1</t>
  </si>
  <si>
    <t>88.</t>
  </si>
  <si>
    <t>Liczba miejsc w zakupionym taborze komunikacji miejskiej
P.25.2.2</t>
  </si>
  <si>
    <t>3510                                                                                                                                                                                                        
Wskaźnik kontekstowy - Liczba ludności korzystającej z przewozów komunikacji miejskiej/ ludność w miastach obsługiwana przez zakłady komunikacji miejskiej. Rocznik Statystyczny Województw 2006 wg. załącznika do RPO WSL</t>
  </si>
  <si>
    <t>89.</t>
  </si>
  <si>
    <t>Liczba zakupionego taboru kolejowego
P.18.1.1</t>
  </si>
  <si>
    <t>90.</t>
  </si>
  <si>
    <t>Liczba miejsc w zakupionym taborzez kolejowym
P.18.1.3</t>
  </si>
  <si>
    <t>91.</t>
  </si>
  <si>
    <t>mln. EUR</t>
  </si>
  <si>
    <t>92.</t>
  </si>
  <si>
    <t>Osczędność czasu na nowych i zrekonstruowanych liniach kolejowych w przewozach pasażerskich i towarowych
R.16.1.1, R.16.1.2</t>
  </si>
  <si>
    <t>93.</t>
  </si>
  <si>
    <t>Dodatkowe przewozy pasażerów komunikacji miejskiej z wykorzystaniem taboru objętego wsparciem
R.25.1.1</t>
  </si>
  <si>
    <t>Priorytet VIII. Infrastruktura edukacyjna</t>
  </si>
  <si>
    <t>94.</t>
  </si>
  <si>
    <t>Liczba projektów z zakresu edukacji, w tym:</t>
  </si>
  <si>
    <t>95.</t>
  </si>
  <si>
    <t>infrastruktury szkolnictwa wyższego</t>
  </si>
  <si>
    <t>96.</t>
  </si>
  <si>
    <t>infrastruktury kształcenia ustawicznego i zawodowego</t>
  </si>
  <si>
    <t>97.</t>
  </si>
  <si>
    <t>Liczba obiektów dydaktycznych objetych wsparciem, w tym:
P.75.1.1, P.75.1.3, P.75.2.1</t>
  </si>
  <si>
    <t>98.</t>
  </si>
  <si>
    <t>dot. szkolnictwa wyższego
P.75.1.1, P.75.1.3, P.75.2.1</t>
  </si>
  <si>
    <t>99.</t>
  </si>
  <si>
    <t>dot. kształcenia ustawicznego
P.75.1.1, P.75.1.3, P.75.2.1</t>
  </si>
  <si>
    <t>100.</t>
  </si>
  <si>
    <t>101.</t>
  </si>
  <si>
    <t>Liczba studentów korzystających ze wspartej infrastruktury edukacyjnej
R.75.1.2</t>
  </si>
  <si>
    <t>102.</t>
  </si>
  <si>
    <t>Liczba uczniów korzystających ze wspartej infrastruktury edukacyjnej
R.75.1.1</t>
  </si>
  <si>
    <t>103.</t>
  </si>
  <si>
    <t>Liczba osób korzystających ze wspartej infrastruktury kształcenia ustawicznego
R.75.1.1,  R.75.1.2</t>
  </si>
  <si>
    <t>Priorytet IX. Zdrowie i rekreacja</t>
  </si>
  <si>
    <t>104.</t>
  </si>
  <si>
    <t>Liczba projektów z zakresu ochrony zdrowia, w tym:</t>
  </si>
  <si>
    <t>105.</t>
  </si>
  <si>
    <t>dot. wyłącznie zakupu aparatury i sprzętu medycznego</t>
  </si>
  <si>
    <t>106.</t>
  </si>
  <si>
    <t>107.</t>
  </si>
  <si>
    <t>Liczba ośrodków zdrowia, w których przeprowadzono prace remontowe/ modernizacyjne lub zakupiono/ zmodernizowano sprzęt medyczny
P.76.1.2, P.76.2.1</t>
  </si>
  <si>
    <t>108.</t>
  </si>
  <si>
    <t>Liczba porad udzielonych z wykorzystaniem infrastruktury ochrony zdrowia objetej wsparciem w ramach programu</t>
  </si>
  <si>
    <t>109.</t>
  </si>
  <si>
    <t>Potencjalna liczba badań specjalistycznych przeprowadzonych z wykorzystaniem infrastruktury ochrony zdrowia objętej wsparciem w ramach programu
P.76.2.1</t>
  </si>
  <si>
    <t>110.</t>
  </si>
  <si>
    <t>Liczba osób korzystających z infrastruktury sportowej objetej wsparciem</t>
  </si>
  <si>
    <t>Priorytet X Pomoc techniczna</t>
  </si>
  <si>
    <t>Działanie 10.1. Wsparcie procesu zarządzania i wdrażania</t>
  </si>
  <si>
    <t>111.</t>
  </si>
  <si>
    <t>Liczba etatów współfinansowanych z PT RPO, w tym:
P.85.1.1</t>
  </si>
  <si>
    <t>112.</t>
  </si>
  <si>
    <t>Kobiety
P.85.1.1</t>
  </si>
  <si>
    <t>113.</t>
  </si>
  <si>
    <t>Mężczyźni
P.85.1.1</t>
  </si>
  <si>
    <t>114.</t>
  </si>
  <si>
    <t>Liczba zakupionego sprzętu komputerowego
P.85.1.3</t>
  </si>
  <si>
    <t>115.</t>
  </si>
  <si>
    <t>Liczba zleconych ekspertyz, analiz, ocen i ewaluacji dotyczących programów
P.86.1.1</t>
  </si>
  <si>
    <t>116.</t>
  </si>
  <si>
    <t>Liczba akcji informacyjnych i promujących program</t>
  </si>
  <si>
    <t>117.</t>
  </si>
  <si>
    <t>Liczba publikacji promocyjnych i informacyjnych</t>
  </si>
  <si>
    <t>118.</t>
  </si>
  <si>
    <t>Liczba beneficjentów uczestniczących w szkoleniach, seminaraich, konferencjach, spotkaniach informacyjnych nt. RPO</t>
  </si>
  <si>
    <t>Dane do wskaźnika nr 81 pochodzą z LSI, w związku z faktem, iż raport ten wskazuje obszar realizacji projektu.</t>
  </si>
  <si>
    <t>Wartość wskaźnika nr 29 w poprzednim okresie sprawozdawczym została podana omyłkowo, w związku z tym faktem w okresie sprawozdawczym jest wartość niższa.</t>
  </si>
  <si>
    <t>Wartość realizacji wskaźnika nr 35 pochodzi z LSI, ponieważ we wskaźniku KSI P.57.1.2 , który mapuje się na wskaźnik nr 35 na koniec okresu sprawozdawczego nie odnotowano żadnych wartości.</t>
  </si>
  <si>
    <t>Wartość realizacji wskaźnika nr 45 pochodzi z LSI, ponieważ we wskaźnikach KSI P.58.1.1 , P.59.1.1 które mapują się na wskaźnik nr 45 na koniec okresu sprawozdawczego nieodnotowano żadnych wartości. Wartość we wskaźniku nr 47 w poprzdenim okresie sprawozdawczym została podano omyłkowo. We wskaźniku 47 w poprzednim okresie sprawozdawczym została wykazana zawyżona wartość realizacji.</t>
  </si>
  <si>
    <t>Długość nowych dróg, w tym:
P.22.1.1, P.23.1.1, P.23.1.2, P.23.1.3</t>
  </si>
  <si>
    <t>drogi regionalne
P.22.1.1, P.23.1.1</t>
  </si>
  <si>
    <t>Długość zrekonstruowanych dróg, w tym:
P.22.2.1, P.23.2.1, P.23.2.2, P.23.2.3</t>
  </si>
  <si>
    <t>drogi regionalne
P.22.2.1, P.23.2.1</t>
  </si>
  <si>
    <t>Osczędność czasu na nowych i zrekonstruowanych drogach w przewozach pasażerskich i towarowych
R.22.1.1, R.22.2.1, R.23.1.1, R.23.1.2, R.23.2.1, R.23.2.2</t>
  </si>
  <si>
    <r>
      <t>m</t>
    </r>
    <r>
      <rPr>
        <vertAlign val="superscript"/>
        <sz val="10"/>
        <rFont val="Times New Roman"/>
        <family val="1"/>
        <charset val="238"/>
      </rPr>
      <t>2</t>
    </r>
  </si>
  <si>
    <r>
      <t>Wskaźnik</t>
    </r>
    <r>
      <rPr>
        <i/>
        <sz val="10"/>
        <rFont val="Times New Roman"/>
        <family val="1"/>
        <charset val="238"/>
      </rPr>
      <t xml:space="preserve"> Liczba etatów współfinansowanych z PT RPO</t>
    </r>
    <r>
      <rPr>
        <sz val="10"/>
        <rFont val="Times New Roman"/>
        <family val="1"/>
        <charset val="238"/>
      </rPr>
      <t xml:space="preserve"> nie może być przedstawiony kumulatywnie, gdyż sumowanie jego wartości zaciemniałoby rzeczywisty obraz wskaźnika (przedstawiona wartość byłaby znacznie większa niż w rzeczywistości). Dla wskaźników nr 111 i 114 wartość pochodzą z KSI (SIMIK 07-13), a nie jak w poprzednim okresie sprawozdawczym z </t>
    </r>
    <r>
      <rPr>
        <i/>
        <sz val="10"/>
        <rFont val="Times New Roman"/>
        <family val="1"/>
        <charset val="238"/>
      </rPr>
      <t xml:space="preserve">Rocznych planów Działań, </t>
    </r>
    <r>
      <rPr>
        <sz val="10"/>
        <rFont val="Times New Roman"/>
        <family val="1"/>
        <charset val="238"/>
      </rPr>
      <t>w związku z tym wartośći realizacji wskaźników się uległu zmianie.</t>
    </r>
  </si>
  <si>
    <t>Liczba turystów korzystających z infrastruktury turystyki objętej wsparciem w ramach programu
R.57.1.2</t>
  </si>
  <si>
    <t xml:space="preserve"> z realizacji RPO WSL za II półrocze 2010 roku  </t>
  </si>
  <si>
    <t xml:space="preserve">ZESTAWIENIE WSKAŹNIKÓW </t>
  </si>
  <si>
    <t>WSKAŹNIKI MONITOROWANIA CELU GŁÓWNEGO</t>
  </si>
  <si>
    <t>Wpływ realizacji programu na zmianę PKB</t>
  </si>
  <si>
    <t>%</t>
  </si>
  <si>
    <t>*</t>
  </si>
  <si>
    <t>112,4                                                                                                                                                                                                                    
Wskaźnik kontekstowy - Wzrost PKB (w cenach stałych) 2004=100 Rocznik Statystyczny Województw 2006 wg. załącznika do RPO WSL</t>
  </si>
  <si>
    <t>Liczba utworzonych miejsc pracy netto</t>
  </si>
  <si>
    <t>1 505 000                                                                                                                                                                                                                              
Wskaźnik kontekstowy – Pracujący ogółem w tym w sektorze prywatnym, w MSP- wg.Rocznik Statystyczny Województw 2006 wg. załącznika do RPO WSL</t>
  </si>
  <si>
    <t>Utworzone miejsca pracy brutto z tego:</t>
  </si>
  <si>
    <t>dla kobiet</t>
  </si>
  <si>
    <t>dla mężczyzn</t>
  </si>
  <si>
    <t xml:space="preserve">* Wskaźniki "Wpływ realizacji programu na zmianę PKB" oraz "Liczba utworzonych miejsc pracy netto" zgodnie z zapisami Programu będą mierzone w roku 2013 i po zakończeniu Programu (2015) za pomocą ewaluacji oraz z wykorzystaniem modelu makroekonomicznego HERMIN, w związku z powyższym  nie zostały uzupełnione komórki dot. realizacji.
</t>
  </si>
  <si>
    <t>WSKAŹNIKI HORYZONTALNE</t>
  </si>
  <si>
    <t>Liczba projektów  w zakresie poprawy efektywności energetycznej</t>
  </si>
  <si>
    <t>Liczba projektów w zakresie usuwania barier funkcjonalnych dla osób niepełnosprawnych</t>
  </si>
  <si>
    <t xml:space="preserve">Redukcja zużycia energii we wspartych budynkach </t>
  </si>
  <si>
    <t>MWh</t>
  </si>
  <si>
    <t>Liczba osób niepełnosprawnych korzystających z udogodnień powstałych w ramach wsparcia RPO</t>
  </si>
  <si>
    <t>tyś. osób</t>
  </si>
</sst>
</file>

<file path=xl/styles.xml><?xml version="1.0" encoding="utf-8"?>
<styleSheet xmlns="http://schemas.openxmlformats.org/spreadsheetml/2006/main">
  <numFmts count="1">
    <numFmt numFmtId="164" formatCode="0.000"/>
  </numFmts>
  <fonts count="33"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6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0"/>
      <name val="Czcionka tekstu podstawowego"/>
      <family val="2"/>
      <charset val="238"/>
    </font>
    <font>
      <sz val="10"/>
      <name val="Czcionka tekstu podstawowego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49"/>
      </patternFill>
    </fill>
    <fill>
      <patternFill patternType="solid">
        <fgColor theme="2" tint="-0.249977111117893"/>
        <bgColor indexed="51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0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3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4" borderId="0" applyNumberFormat="0" applyBorder="0" applyAlignment="0" applyProtection="0"/>
    <xf numFmtId="0" fontId="5" fillId="0" borderId="3" applyNumberFormat="0" applyFill="0" applyAlignment="0" applyProtection="0"/>
    <xf numFmtId="0" fontId="6" fillId="21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1" fillId="20" borderId="1" applyNumberFormat="0" applyAlignment="0" applyProtection="0"/>
    <xf numFmtId="0" fontId="12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2" fillId="23" borderId="9" applyNumberFormat="0" applyAlignment="0" applyProtection="0"/>
    <xf numFmtId="0" fontId="16" fillId="3" borderId="0" applyNumberFormat="0" applyBorder="0" applyAlignment="0" applyProtection="0"/>
    <xf numFmtId="0" fontId="22" fillId="0" borderId="0"/>
  </cellStyleXfs>
  <cellXfs count="75">
    <xf numFmtId="0" fontId="0" fillId="0" borderId="0" xfId="0"/>
    <xf numFmtId="0" fontId="24" fillId="0" borderId="10" xfId="0" applyFont="1" applyBorder="1"/>
    <xf numFmtId="0" fontId="26" fillId="20" borderId="10" xfId="0" applyFont="1" applyFill="1" applyBorder="1" applyAlignment="1">
      <alignment horizontal="center" vertical="center" wrapText="1"/>
    </xf>
    <xf numFmtId="0" fontId="24" fillId="20" borderId="10" xfId="0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center" vertical="center" wrapText="1"/>
    </xf>
    <xf numFmtId="0" fontId="21" fillId="27" borderId="10" xfId="0" applyFont="1" applyFill="1" applyBorder="1" applyAlignment="1">
      <alignment horizontal="center" vertical="center" wrapText="1"/>
    </xf>
    <xf numFmtId="0" fontId="21" fillId="28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3" fillId="0" borderId="10" xfId="0" applyFont="1" applyBorder="1"/>
    <xf numFmtId="0" fontId="24" fillId="0" borderId="11" xfId="0" applyFont="1" applyBorder="1"/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0" fontId="21" fillId="0" borderId="1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19" fillId="0" borderId="0" xfId="0" applyFont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left" vertical="center" wrapText="1"/>
    </xf>
    <xf numFmtId="0" fontId="21" fillId="24" borderId="14" xfId="0" applyFont="1" applyFill="1" applyBorder="1" applyAlignment="1">
      <alignment horizontal="left" vertical="center" wrapText="1"/>
    </xf>
    <xf numFmtId="0" fontId="21" fillId="24" borderId="11" xfId="0" applyFont="1" applyFill="1" applyBorder="1" applyAlignment="1">
      <alignment horizontal="left" vertical="center" wrapText="1"/>
    </xf>
    <xf numFmtId="0" fontId="20" fillId="26" borderId="10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center" wrapText="1"/>
    </xf>
    <xf numFmtId="0" fontId="20" fillId="25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6" fillId="24" borderId="13" xfId="0" applyFont="1" applyFill="1" applyBorder="1" applyAlignment="1">
      <alignment horizontal="left" vertical="center" wrapText="1"/>
    </xf>
    <xf numFmtId="0" fontId="26" fillId="24" borderId="11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8" fillId="24" borderId="10" xfId="0" applyFont="1" applyFill="1" applyBorder="1" applyAlignment="1">
      <alignment horizontal="left" vertical="center" wrapText="1"/>
    </xf>
    <xf numFmtId="0" fontId="26" fillId="20" borderId="1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25" fillId="0" borderId="12" xfId="0" applyFont="1" applyBorder="1" applyAlignment="1">
      <alignment horizontal="center" vertical="center"/>
    </xf>
    <xf numFmtId="0" fontId="25" fillId="22" borderId="10" xfId="42" applyFont="1" applyFill="1" applyBorder="1" applyAlignment="1">
      <alignment horizontal="center" vertical="center" wrapText="1"/>
    </xf>
    <xf numFmtId="0" fontId="30" fillId="20" borderId="10" xfId="0" applyFont="1" applyFill="1" applyBorder="1" applyAlignment="1">
      <alignment horizontal="center" vertical="center" wrapText="1"/>
    </xf>
    <xf numFmtId="0" fontId="30" fillId="20" borderId="10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1" fillId="24" borderId="10" xfId="0" applyFont="1" applyFill="1" applyBorder="1" applyAlignment="1">
      <alignment horizontal="center" vertical="center" wrapText="1"/>
    </xf>
    <xf numFmtId="0" fontId="31" fillId="24" borderId="10" xfId="0" applyFont="1" applyFill="1" applyBorder="1" applyAlignment="1">
      <alignment horizontal="center" vertical="center" wrapText="1"/>
    </xf>
    <xf numFmtId="0" fontId="32" fillId="24" borderId="10" xfId="0" applyFont="1" applyFill="1" applyBorder="1" applyAlignment="1">
      <alignment horizontal="center" vertical="center" wrapText="1"/>
    </xf>
    <xf numFmtId="0" fontId="26" fillId="4" borderId="10" xfId="42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2" fontId="31" fillId="24" borderId="10" xfId="0" applyNumberFormat="1" applyFont="1" applyFill="1" applyBorder="1" applyAlignment="1">
      <alignment horizontal="center" vertical="center" wrapText="1"/>
    </xf>
    <xf numFmtId="164" fontId="31" fillId="0" borderId="10" xfId="0" applyNumberFormat="1" applyFont="1" applyFill="1" applyBorder="1" applyAlignment="1">
      <alignment horizontal="center" vertical="center" wrapText="1"/>
    </xf>
    <xf numFmtId="0" fontId="29" fillId="0" borderId="13" xfId="42" applyFont="1" applyBorder="1" applyAlignment="1">
      <alignment vertical="center" wrapText="1"/>
    </xf>
    <xf numFmtId="0" fontId="29" fillId="0" borderId="14" xfId="42" applyFont="1" applyBorder="1" applyAlignment="1">
      <alignment vertical="center" wrapText="1"/>
    </xf>
    <xf numFmtId="0" fontId="29" fillId="0" borderId="11" xfId="42" applyFont="1" applyBorder="1" applyAlignment="1">
      <alignment vertical="center" wrapText="1"/>
    </xf>
    <xf numFmtId="0" fontId="30" fillId="0" borderId="12" xfId="0" applyFont="1" applyBorder="1" applyAlignment="1">
      <alignment horizontal="center"/>
    </xf>
    <xf numFmtId="0" fontId="31" fillId="0" borderId="11" xfId="0" applyFont="1" applyBorder="1"/>
    <xf numFmtId="0" fontId="31" fillId="0" borderId="10" xfId="0" applyFont="1" applyBorder="1"/>
    <xf numFmtId="0" fontId="31" fillId="20" borderId="10" xfId="0" applyFont="1" applyFill="1" applyBorder="1" applyAlignment="1">
      <alignment horizontal="center" vertical="center"/>
    </xf>
    <xf numFmtId="0" fontId="30" fillId="0" borderId="15" xfId="0" applyFont="1" applyBorder="1"/>
    <xf numFmtId="0" fontId="31" fillId="0" borderId="15" xfId="0" applyFont="1" applyBorder="1"/>
    <xf numFmtId="0" fontId="31" fillId="0" borderId="15" xfId="0" applyFont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0" fontId="30" fillId="0" borderId="0" xfId="0" applyFont="1" applyBorder="1"/>
    <xf numFmtId="0" fontId="31" fillId="0" borderId="0" xfId="0" applyFont="1" applyBorder="1"/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0" fillId="0" borderId="16" xfId="0" applyFont="1" applyBorder="1"/>
    <xf numFmtId="0" fontId="31" fillId="0" borderId="17" xfId="0" applyFont="1" applyBorder="1"/>
    <xf numFmtId="0" fontId="31" fillId="0" borderId="16" xfId="0" applyFont="1" applyBorder="1"/>
    <xf numFmtId="0" fontId="31" fillId="0" borderId="16" xfId="0" applyFont="1" applyBorder="1" applyAlignment="1">
      <alignment horizontal="center" vertical="center"/>
    </xf>
    <xf numFmtId="0" fontId="31" fillId="0" borderId="16" xfId="0" applyFont="1" applyBorder="1" applyAlignment="1">
      <alignment vertical="center"/>
    </xf>
    <xf numFmtId="0" fontId="30" fillId="0" borderId="10" xfId="0" applyFont="1" applyBorder="1"/>
    <xf numFmtId="0" fontId="31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vertical="center"/>
    </xf>
  </cellXfs>
  <cellStyles count="4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Excel Built-in Normal" xfId="42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104775</xdr:rowOff>
    </xdr:from>
    <xdr:to>
      <xdr:col>8</xdr:col>
      <xdr:colOff>419100</xdr:colOff>
      <xdr:row>5</xdr:row>
      <xdr:rowOff>57150</xdr:rowOff>
    </xdr:to>
    <xdr:pic>
      <xdr:nvPicPr>
        <xdr:cNvPr id="1025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5905500" cy="8572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0</xdr:col>
      <xdr:colOff>0</xdr:colOff>
      <xdr:row>0</xdr:row>
      <xdr:rowOff>104775</xdr:rowOff>
    </xdr:from>
    <xdr:to>
      <xdr:col>8</xdr:col>
      <xdr:colOff>419100</xdr:colOff>
      <xdr:row>5</xdr:row>
      <xdr:rowOff>57150</xdr:rowOff>
    </xdr:to>
    <xdr:pic>
      <xdr:nvPicPr>
        <xdr:cNvPr id="3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04775"/>
          <a:ext cx="5905500" cy="857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0</xdr:row>
      <xdr:rowOff>95250</xdr:rowOff>
    </xdr:from>
    <xdr:to>
      <xdr:col>13</xdr:col>
      <xdr:colOff>361950</xdr:colOff>
      <xdr:row>0</xdr:row>
      <xdr:rowOff>742950</xdr:rowOff>
    </xdr:to>
    <xdr:pic>
      <xdr:nvPicPr>
        <xdr:cNvPr id="2049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28925" y="95250"/>
          <a:ext cx="6200775" cy="6477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0</xdr:row>
      <xdr:rowOff>95250</xdr:rowOff>
    </xdr:from>
    <xdr:to>
      <xdr:col>13</xdr:col>
      <xdr:colOff>361950</xdr:colOff>
      <xdr:row>0</xdr:row>
      <xdr:rowOff>742950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28925" y="95250"/>
          <a:ext cx="6410325" cy="647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0:I23"/>
  <sheetViews>
    <sheetView view="pageBreakPreview" zoomScale="90" zoomScaleSheetLayoutView="90" workbookViewId="0">
      <selection activeCell="A23" sqref="A23:I23"/>
    </sheetView>
  </sheetViews>
  <sheetFormatPr defaultRowHeight="14.25"/>
  <sheetData>
    <row r="10" spans="1:9">
      <c r="A10" s="15"/>
    </row>
    <row r="11" spans="1:9">
      <c r="A11" s="15"/>
    </row>
    <row r="12" spans="1:9">
      <c r="A12" s="15"/>
    </row>
    <row r="13" spans="1:9" ht="15">
      <c r="A13" s="16" t="s">
        <v>0</v>
      </c>
      <c r="B13" s="16"/>
      <c r="C13" s="16"/>
      <c r="D13" s="16"/>
      <c r="E13" s="16"/>
      <c r="F13" s="16"/>
      <c r="G13" s="16"/>
      <c r="H13" s="16"/>
      <c r="I13" s="16"/>
    </row>
    <row r="14" spans="1:9" ht="15">
      <c r="A14" s="15" t="s">
        <v>270</v>
      </c>
      <c r="B14" s="15"/>
      <c r="C14" s="15"/>
      <c r="D14" s="15"/>
      <c r="E14" s="15"/>
      <c r="F14" s="15"/>
      <c r="G14" s="15"/>
      <c r="H14" s="15"/>
      <c r="I14" s="15"/>
    </row>
    <row r="19" spans="1:9" ht="33" customHeight="1"/>
    <row r="20" spans="1:9" ht="41.25" customHeight="1">
      <c r="A20" s="17" t="s">
        <v>271</v>
      </c>
      <c r="B20" s="17"/>
      <c r="C20" s="17"/>
      <c r="D20" s="17"/>
      <c r="E20" s="17"/>
      <c r="F20" s="17"/>
      <c r="G20" s="17"/>
      <c r="H20" s="17"/>
      <c r="I20" s="17"/>
    </row>
    <row r="21" spans="1:9" ht="39.75" customHeight="1">
      <c r="A21" s="14" t="s">
        <v>1</v>
      </c>
      <c r="B21" s="14"/>
      <c r="C21" s="14"/>
      <c r="D21" s="14"/>
      <c r="E21" s="14"/>
      <c r="F21" s="14"/>
      <c r="G21" s="14"/>
      <c r="H21" s="14"/>
      <c r="I21" s="14"/>
    </row>
    <row r="22" spans="1:9" ht="36.75" customHeight="1">
      <c r="A22" s="14" t="s">
        <v>2</v>
      </c>
      <c r="B22" s="14"/>
      <c r="C22" s="14"/>
      <c r="D22" s="14"/>
      <c r="E22" s="14"/>
      <c r="F22" s="14"/>
      <c r="G22" s="14"/>
      <c r="H22" s="14"/>
      <c r="I22" s="14"/>
    </row>
    <row r="23" spans="1:9" ht="47.25" customHeight="1">
      <c r="A23" s="14"/>
      <c r="B23" s="14"/>
      <c r="C23" s="14"/>
      <c r="D23" s="14"/>
      <c r="E23" s="14"/>
      <c r="F23" s="14"/>
      <c r="G23" s="14"/>
      <c r="H23" s="14"/>
      <c r="I23" s="14"/>
    </row>
  </sheetData>
  <mergeCells count="7">
    <mergeCell ref="A23:I23"/>
    <mergeCell ref="A10:A12"/>
    <mergeCell ref="A13:I13"/>
    <mergeCell ref="A14:I14"/>
    <mergeCell ref="A20:I20"/>
    <mergeCell ref="A21:I21"/>
    <mergeCell ref="A22:I22"/>
  </mergeCells>
  <pageMargins left="0.7" right="0.37013888888888891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98"/>
  <sheetViews>
    <sheetView view="pageBreakPreview" zoomScale="90" zoomScaleSheetLayoutView="90" workbookViewId="0">
      <pane ySplit="4" topLeftCell="A389" activePane="bottomLeft" state="frozen"/>
      <selection pane="bottomLeft" activeCell="C398" sqref="C398:V398"/>
    </sheetView>
  </sheetViews>
  <sheetFormatPr defaultRowHeight="30" customHeight="1"/>
  <cols>
    <col min="1" max="1" width="4" style="9" customWidth="1"/>
    <col min="2" max="2" width="23.75" style="10" customWidth="1"/>
    <col min="3" max="3" width="13.125" style="1" customWidth="1"/>
    <col min="4" max="4" width="16.5" style="11" customWidth="1"/>
    <col min="5" max="9" width="5.75" style="12" customWidth="1"/>
    <col min="10" max="10" width="6.375" style="12" customWidth="1"/>
    <col min="11" max="11" width="9.75" style="12" customWidth="1"/>
    <col min="12" max="22" width="5.75" style="12" customWidth="1"/>
    <col min="23" max="16384" width="9" style="1"/>
  </cols>
  <sheetData>
    <row r="1" spans="1:22" ht="67.5" customHeight="1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2" ht="45" customHeight="1">
      <c r="A2" s="37" t="s">
        <v>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s="3" customFormat="1" ht="30" customHeight="1">
      <c r="A3" s="35" t="s">
        <v>4</v>
      </c>
      <c r="B3" s="35" t="s">
        <v>5</v>
      </c>
      <c r="C3" s="35" t="s">
        <v>6</v>
      </c>
      <c r="D3" s="2" t="s">
        <v>7</v>
      </c>
      <c r="E3" s="35">
        <v>2007</v>
      </c>
      <c r="F3" s="35"/>
      <c r="G3" s="35">
        <v>2008</v>
      </c>
      <c r="H3" s="35"/>
      <c r="I3" s="35">
        <v>2009</v>
      </c>
      <c r="J3" s="35"/>
      <c r="K3" s="35">
        <v>2010</v>
      </c>
      <c r="L3" s="35"/>
      <c r="M3" s="35">
        <v>2011</v>
      </c>
      <c r="N3" s="35"/>
      <c r="O3" s="35">
        <v>2012</v>
      </c>
      <c r="P3" s="35"/>
      <c r="Q3" s="35">
        <v>2013</v>
      </c>
      <c r="R3" s="35"/>
      <c r="S3" s="35">
        <v>2014</v>
      </c>
      <c r="T3" s="35"/>
      <c r="U3" s="35">
        <v>2015</v>
      </c>
      <c r="V3" s="35"/>
    </row>
    <row r="4" spans="1:22" s="3" customFormat="1" ht="30" customHeight="1">
      <c r="A4" s="35"/>
      <c r="B4" s="35"/>
      <c r="C4" s="35"/>
      <c r="D4" s="2" t="s">
        <v>8</v>
      </c>
      <c r="E4" s="2" t="s">
        <v>9</v>
      </c>
      <c r="F4" s="2" t="s">
        <v>10</v>
      </c>
      <c r="G4" s="2" t="s">
        <v>9</v>
      </c>
      <c r="H4" s="2" t="s">
        <v>10</v>
      </c>
      <c r="I4" s="2" t="s">
        <v>9</v>
      </c>
      <c r="J4" s="2" t="s">
        <v>10</v>
      </c>
      <c r="K4" s="2" t="s">
        <v>9</v>
      </c>
      <c r="L4" s="2" t="s">
        <v>10</v>
      </c>
      <c r="M4" s="2" t="s">
        <v>9</v>
      </c>
      <c r="N4" s="2" t="s">
        <v>10</v>
      </c>
      <c r="O4" s="2" t="s">
        <v>9</v>
      </c>
      <c r="P4" s="2" t="s">
        <v>10</v>
      </c>
      <c r="Q4" s="2" t="s">
        <v>9</v>
      </c>
      <c r="R4" s="2" t="s">
        <v>10</v>
      </c>
      <c r="S4" s="2" t="s">
        <v>9</v>
      </c>
      <c r="T4" s="2" t="s">
        <v>10</v>
      </c>
      <c r="U4" s="2" t="s">
        <v>9</v>
      </c>
      <c r="V4" s="2" t="s">
        <v>10</v>
      </c>
    </row>
    <row r="5" spans="1:22" ht="30" customHeight="1">
      <c r="A5" s="29" t="s">
        <v>11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30" customHeight="1">
      <c r="A6" s="23" t="s">
        <v>12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22" ht="30" customHeight="1">
      <c r="A7" s="19" t="s">
        <v>13</v>
      </c>
      <c r="B7" s="33" t="s">
        <v>14</v>
      </c>
      <c r="C7" s="26" t="s">
        <v>15</v>
      </c>
      <c r="D7" s="4" t="s">
        <v>16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71</v>
      </c>
      <c r="K7" s="5">
        <v>314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0" customHeight="1">
      <c r="A8" s="19"/>
      <c r="B8" s="33"/>
      <c r="C8" s="26"/>
      <c r="D8" s="4" t="s">
        <v>17</v>
      </c>
      <c r="E8" s="18"/>
      <c r="F8" s="18"/>
      <c r="G8" s="18"/>
      <c r="H8" s="18"/>
      <c r="I8" s="18"/>
      <c r="J8" s="18"/>
      <c r="K8" s="18">
        <v>175</v>
      </c>
      <c r="L8" s="18"/>
      <c r="M8" s="18"/>
      <c r="N8" s="18"/>
      <c r="O8" s="18"/>
      <c r="P8" s="18"/>
      <c r="Q8" s="18">
        <v>448</v>
      </c>
      <c r="R8" s="18"/>
      <c r="S8" s="18"/>
      <c r="T8" s="18"/>
      <c r="U8" s="18">
        <v>584</v>
      </c>
      <c r="V8" s="18"/>
    </row>
    <row r="9" spans="1:22" ht="30" customHeight="1">
      <c r="A9" s="19"/>
      <c r="B9" s="33"/>
      <c r="C9" s="26"/>
      <c r="D9" s="4" t="s">
        <v>18</v>
      </c>
      <c r="E9" s="18">
        <v>0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ht="30" customHeight="1">
      <c r="A10" s="19" t="s">
        <v>19</v>
      </c>
      <c r="B10" s="33" t="s">
        <v>20</v>
      </c>
      <c r="C10" s="26" t="s">
        <v>15</v>
      </c>
      <c r="D10" s="4" t="s">
        <v>16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5</v>
      </c>
      <c r="K10" s="6">
        <v>17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0" customHeight="1">
      <c r="A11" s="19"/>
      <c r="B11" s="33"/>
      <c r="C11" s="26"/>
      <c r="D11" s="4" t="s">
        <v>17</v>
      </c>
      <c r="E11" s="18"/>
      <c r="F11" s="18"/>
      <c r="G11" s="18"/>
      <c r="H11" s="18"/>
      <c r="I11" s="18"/>
      <c r="J11" s="18"/>
      <c r="K11" s="18">
        <v>30</v>
      </c>
      <c r="L11" s="18"/>
      <c r="M11" s="18"/>
      <c r="N11" s="18"/>
      <c r="O11" s="18"/>
      <c r="P11" s="18"/>
      <c r="Q11" s="18">
        <v>77</v>
      </c>
      <c r="R11" s="18"/>
      <c r="S11" s="18"/>
      <c r="T11" s="18"/>
      <c r="U11" s="18">
        <v>100</v>
      </c>
      <c r="V11" s="18"/>
    </row>
    <row r="12" spans="1:22" ht="30" customHeight="1">
      <c r="A12" s="19"/>
      <c r="B12" s="33"/>
      <c r="C12" s="26"/>
      <c r="D12" s="4" t="s">
        <v>18</v>
      </c>
      <c r="E12" s="18">
        <v>0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30" customHeight="1">
      <c r="A13" s="19" t="s">
        <v>21</v>
      </c>
      <c r="B13" s="33" t="s">
        <v>22</v>
      </c>
      <c r="C13" s="26" t="s">
        <v>15</v>
      </c>
      <c r="D13" s="4" t="s">
        <v>16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71</v>
      </c>
      <c r="K13" s="5">
        <v>313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0" customHeight="1">
      <c r="A14" s="19"/>
      <c r="B14" s="33"/>
      <c r="C14" s="26"/>
      <c r="D14" s="4" t="s">
        <v>17</v>
      </c>
      <c r="E14" s="18"/>
      <c r="F14" s="18"/>
      <c r="G14" s="18"/>
      <c r="H14" s="18"/>
      <c r="I14" s="18"/>
      <c r="J14" s="18"/>
      <c r="K14" s="18">
        <v>521</v>
      </c>
      <c r="L14" s="18"/>
      <c r="M14" s="18"/>
      <c r="N14" s="18"/>
      <c r="O14" s="18"/>
      <c r="P14" s="18"/>
      <c r="Q14" s="18">
        <v>1351</v>
      </c>
      <c r="R14" s="18"/>
      <c r="S14" s="18"/>
      <c r="T14" s="18"/>
      <c r="U14" s="18">
        <v>1738</v>
      </c>
      <c r="V14" s="18"/>
    </row>
    <row r="15" spans="1:22" ht="60.75" customHeight="1">
      <c r="A15" s="19"/>
      <c r="B15" s="33"/>
      <c r="C15" s="26"/>
      <c r="D15" s="4" t="s">
        <v>18</v>
      </c>
      <c r="E15" s="18" t="s">
        <v>23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ht="30" customHeight="1">
      <c r="A16" s="19" t="s">
        <v>24</v>
      </c>
      <c r="B16" s="33" t="s">
        <v>25</v>
      </c>
      <c r="C16" s="26" t="s">
        <v>15</v>
      </c>
      <c r="D16" s="4" t="s">
        <v>16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49</v>
      </c>
      <c r="K16" s="6">
        <v>173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0" customHeight="1">
      <c r="A17" s="19"/>
      <c r="B17" s="33"/>
      <c r="C17" s="26"/>
      <c r="D17" s="4" t="s">
        <v>17</v>
      </c>
      <c r="E17" s="18"/>
      <c r="F17" s="18"/>
      <c r="G17" s="18"/>
      <c r="H17" s="18"/>
      <c r="I17" s="18"/>
      <c r="J17" s="18"/>
      <c r="K17" s="18">
        <v>106</v>
      </c>
      <c r="L17" s="18"/>
      <c r="M17" s="18"/>
      <c r="N17" s="18"/>
      <c r="O17" s="18"/>
      <c r="P17" s="18"/>
      <c r="Q17" s="18">
        <v>273</v>
      </c>
      <c r="R17" s="18"/>
      <c r="S17" s="18"/>
      <c r="T17" s="18"/>
      <c r="U17" s="18">
        <v>354</v>
      </c>
      <c r="V17" s="18"/>
    </row>
    <row r="18" spans="1:22" ht="30" customHeight="1">
      <c r="A18" s="19"/>
      <c r="B18" s="33"/>
      <c r="C18" s="26"/>
      <c r="D18" s="4" t="s">
        <v>18</v>
      </c>
      <c r="E18" s="18"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30" customHeight="1">
      <c r="A19" s="19" t="s">
        <v>26</v>
      </c>
      <c r="B19" s="33" t="s">
        <v>27</v>
      </c>
      <c r="C19" s="26" t="s">
        <v>15</v>
      </c>
      <c r="D19" s="4" t="s">
        <v>16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14</v>
      </c>
      <c r="K19" s="6">
        <v>82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0" customHeight="1">
      <c r="A20" s="19"/>
      <c r="B20" s="33"/>
      <c r="C20" s="26"/>
      <c r="D20" s="4" t="s">
        <v>17</v>
      </c>
      <c r="E20" s="18"/>
      <c r="F20" s="18"/>
      <c r="G20" s="18"/>
      <c r="H20" s="18"/>
      <c r="I20" s="18"/>
      <c r="J20" s="18"/>
      <c r="K20" s="18">
        <v>300</v>
      </c>
      <c r="L20" s="18"/>
      <c r="M20" s="18"/>
      <c r="N20" s="18"/>
      <c r="O20" s="18"/>
      <c r="P20" s="18"/>
      <c r="Q20" s="18">
        <v>777</v>
      </c>
      <c r="R20" s="18"/>
      <c r="S20" s="18"/>
      <c r="T20" s="18"/>
      <c r="U20" s="18">
        <v>1000</v>
      </c>
      <c r="V20" s="18"/>
    </row>
    <row r="21" spans="1:22" ht="30" customHeight="1">
      <c r="A21" s="19"/>
      <c r="B21" s="33"/>
      <c r="C21" s="26"/>
      <c r="D21" s="4" t="s">
        <v>18</v>
      </c>
      <c r="E21" s="18"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ht="30" customHeight="1">
      <c r="A22" s="19" t="s">
        <v>28</v>
      </c>
      <c r="B22" s="33" t="s">
        <v>29</v>
      </c>
      <c r="C22" s="26" t="s">
        <v>15</v>
      </c>
      <c r="D22" s="4" t="s">
        <v>16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8</v>
      </c>
      <c r="K22" s="6">
        <v>58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0" customHeight="1">
      <c r="A23" s="19"/>
      <c r="B23" s="33"/>
      <c r="C23" s="26"/>
      <c r="D23" s="4" t="s">
        <v>17</v>
      </c>
      <c r="E23" s="18"/>
      <c r="F23" s="18"/>
      <c r="G23" s="18"/>
      <c r="H23" s="18"/>
      <c r="I23" s="18"/>
      <c r="J23" s="18"/>
      <c r="K23" s="18">
        <v>115</v>
      </c>
      <c r="L23" s="18"/>
      <c r="M23" s="18"/>
      <c r="N23" s="18"/>
      <c r="O23" s="18"/>
      <c r="P23" s="18"/>
      <c r="Q23" s="18">
        <v>301</v>
      </c>
      <c r="R23" s="18"/>
      <c r="S23" s="18"/>
      <c r="T23" s="18"/>
      <c r="U23" s="18">
        <v>384</v>
      </c>
      <c r="V23" s="18"/>
    </row>
    <row r="24" spans="1:22" ht="30" customHeight="1">
      <c r="A24" s="19"/>
      <c r="B24" s="33"/>
      <c r="C24" s="26"/>
      <c r="D24" s="4" t="s">
        <v>18</v>
      </c>
      <c r="E24" s="18"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ht="30" customHeight="1">
      <c r="A25" s="19" t="s">
        <v>30</v>
      </c>
      <c r="B25" s="33" t="s">
        <v>31</v>
      </c>
      <c r="C25" s="26" t="s">
        <v>32</v>
      </c>
      <c r="D25" s="4" t="s">
        <v>16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0" customHeight="1">
      <c r="A26" s="19"/>
      <c r="B26" s="33"/>
      <c r="C26" s="26"/>
      <c r="D26" s="4" t="s">
        <v>17</v>
      </c>
      <c r="E26" s="18"/>
      <c r="F26" s="18"/>
      <c r="G26" s="18"/>
      <c r="H26" s="18"/>
      <c r="I26" s="18"/>
      <c r="J26" s="18"/>
      <c r="K26" s="18">
        <v>75</v>
      </c>
      <c r="L26" s="18"/>
      <c r="M26" s="18"/>
      <c r="N26" s="18"/>
      <c r="O26" s="18"/>
      <c r="P26" s="18"/>
      <c r="Q26" s="18">
        <v>189</v>
      </c>
      <c r="R26" s="18"/>
      <c r="S26" s="18"/>
      <c r="T26" s="18"/>
      <c r="U26" s="18">
        <v>250</v>
      </c>
      <c r="V26" s="18"/>
    </row>
    <row r="27" spans="1:22" ht="30" customHeight="1">
      <c r="A27" s="19"/>
      <c r="B27" s="33"/>
      <c r="C27" s="26"/>
      <c r="D27" s="4" t="s">
        <v>18</v>
      </c>
      <c r="E27" s="18"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ht="30" customHeight="1">
      <c r="A28" s="19" t="s">
        <v>33</v>
      </c>
      <c r="B28" s="25" t="s">
        <v>34</v>
      </c>
      <c r="C28" s="26" t="s">
        <v>267</v>
      </c>
      <c r="D28" s="4" t="s">
        <v>16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0" customHeight="1">
      <c r="A29" s="19"/>
      <c r="B29" s="25"/>
      <c r="C29" s="26"/>
      <c r="D29" s="4" t="s">
        <v>17</v>
      </c>
      <c r="E29" s="18"/>
      <c r="F29" s="18"/>
      <c r="G29" s="18"/>
      <c r="H29" s="18"/>
      <c r="I29" s="18"/>
      <c r="J29" s="18"/>
      <c r="K29" s="18">
        <v>3300</v>
      </c>
      <c r="L29" s="18"/>
      <c r="M29" s="18"/>
      <c r="N29" s="18"/>
      <c r="O29" s="18"/>
      <c r="P29" s="18"/>
      <c r="Q29" s="18">
        <v>8400</v>
      </c>
      <c r="R29" s="18"/>
      <c r="S29" s="18"/>
      <c r="T29" s="18"/>
      <c r="U29" s="18">
        <v>11000</v>
      </c>
      <c r="V29" s="18"/>
    </row>
    <row r="30" spans="1:22" ht="30" customHeight="1">
      <c r="A30" s="19"/>
      <c r="B30" s="25"/>
      <c r="C30" s="26"/>
      <c r="D30" s="4" t="s">
        <v>18</v>
      </c>
      <c r="E30" s="18"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ht="30" customHeight="1">
      <c r="A31" s="19" t="s">
        <v>35</v>
      </c>
      <c r="B31" s="25" t="s">
        <v>36</v>
      </c>
      <c r="C31" s="26" t="s">
        <v>15</v>
      </c>
      <c r="D31" s="4" t="s">
        <v>16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4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0" customHeight="1">
      <c r="A32" s="19"/>
      <c r="B32" s="25"/>
      <c r="C32" s="26"/>
      <c r="D32" s="4" t="s">
        <v>17</v>
      </c>
      <c r="E32" s="18"/>
      <c r="F32" s="18"/>
      <c r="G32" s="18"/>
      <c r="H32" s="18"/>
      <c r="I32" s="18"/>
      <c r="J32" s="18"/>
      <c r="K32" s="18">
        <v>180</v>
      </c>
      <c r="L32" s="18"/>
      <c r="M32" s="18"/>
      <c r="N32" s="18"/>
      <c r="O32" s="18"/>
      <c r="P32" s="18"/>
      <c r="Q32" s="18">
        <v>465</v>
      </c>
      <c r="R32" s="18"/>
      <c r="S32" s="18"/>
      <c r="T32" s="18"/>
      <c r="U32" s="18">
        <v>600</v>
      </c>
      <c r="V32" s="18"/>
    </row>
    <row r="33" spans="1:22" ht="60.75" customHeight="1">
      <c r="A33" s="19"/>
      <c r="B33" s="25"/>
      <c r="C33" s="26"/>
      <c r="D33" s="4" t="s">
        <v>18</v>
      </c>
      <c r="E33" s="18" t="s">
        <v>37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ht="30" customHeight="1">
      <c r="A34" s="19" t="s">
        <v>38</v>
      </c>
      <c r="B34" s="25" t="s">
        <v>39</v>
      </c>
      <c r="C34" s="26" t="s">
        <v>15</v>
      </c>
      <c r="D34" s="4" t="s">
        <v>16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0" customHeight="1">
      <c r="A35" s="19"/>
      <c r="B35" s="25"/>
      <c r="C35" s="26"/>
      <c r="D35" s="4" t="s">
        <v>17</v>
      </c>
      <c r="E35" s="18"/>
      <c r="F35" s="18"/>
      <c r="G35" s="18"/>
      <c r="H35" s="18"/>
      <c r="I35" s="18"/>
      <c r="J35" s="18"/>
      <c r="K35" s="18">
        <v>60</v>
      </c>
      <c r="L35" s="18"/>
      <c r="M35" s="18"/>
      <c r="N35" s="18"/>
      <c r="O35" s="18"/>
      <c r="P35" s="18"/>
      <c r="Q35" s="18">
        <v>180</v>
      </c>
      <c r="R35" s="18"/>
      <c r="S35" s="18"/>
      <c r="T35" s="18"/>
      <c r="U35" s="18">
        <v>200</v>
      </c>
      <c r="V35" s="18"/>
    </row>
    <row r="36" spans="1:22" ht="30" customHeight="1">
      <c r="A36" s="19"/>
      <c r="B36" s="25"/>
      <c r="C36" s="26"/>
      <c r="D36" s="4" t="s">
        <v>18</v>
      </c>
      <c r="E36" s="18"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ht="30" customHeight="1">
      <c r="A37" s="19" t="s">
        <v>40</v>
      </c>
      <c r="B37" s="33" t="s">
        <v>41</v>
      </c>
      <c r="C37" s="26" t="s">
        <v>15</v>
      </c>
      <c r="D37" s="4" t="s">
        <v>16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0" customHeight="1">
      <c r="A38" s="19"/>
      <c r="B38" s="33"/>
      <c r="C38" s="26"/>
      <c r="D38" s="4" t="s">
        <v>17</v>
      </c>
      <c r="E38" s="18"/>
      <c r="F38" s="18"/>
      <c r="G38" s="18"/>
      <c r="H38" s="18"/>
      <c r="I38" s="18"/>
      <c r="J38" s="18"/>
      <c r="K38" s="18">
        <v>14</v>
      </c>
      <c r="L38" s="18"/>
      <c r="M38" s="18"/>
      <c r="N38" s="18"/>
      <c r="O38" s="18"/>
      <c r="P38" s="18"/>
      <c r="Q38" s="18">
        <v>35</v>
      </c>
      <c r="R38" s="18"/>
      <c r="S38" s="18"/>
      <c r="T38" s="18"/>
      <c r="U38" s="18">
        <v>45</v>
      </c>
      <c r="V38" s="18"/>
    </row>
    <row r="39" spans="1:22" ht="50.25" customHeight="1">
      <c r="A39" s="19"/>
      <c r="B39" s="33"/>
      <c r="C39" s="26"/>
      <c r="D39" s="4" t="s">
        <v>18</v>
      </c>
      <c r="E39" s="18" t="s">
        <v>42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ht="30" customHeight="1">
      <c r="A40" s="19" t="s">
        <v>43</v>
      </c>
      <c r="B40" s="25" t="s">
        <v>44</v>
      </c>
      <c r="C40" s="26" t="s">
        <v>15</v>
      </c>
      <c r="D40" s="4" t="s">
        <v>16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0" customHeight="1">
      <c r="A41" s="19"/>
      <c r="B41" s="25"/>
      <c r="C41" s="26"/>
      <c r="D41" s="4" t="s">
        <v>17</v>
      </c>
      <c r="E41" s="18"/>
      <c r="F41" s="18"/>
      <c r="G41" s="18"/>
      <c r="H41" s="18"/>
      <c r="I41" s="18"/>
      <c r="J41" s="18"/>
      <c r="K41" s="18">
        <v>9</v>
      </c>
      <c r="L41" s="18"/>
      <c r="M41" s="18"/>
      <c r="N41" s="18"/>
      <c r="O41" s="18"/>
      <c r="P41" s="18"/>
      <c r="Q41" s="18">
        <v>23</v>
      </c>
      <c r="R41" s="18"/>
      <c r="S41" s="18"/>
      <c r="T41" s="18"/>
      <c r="U41" s="18">
        <v>30</v>
      </c>
      <c r="V41" s="18"/>
    </row>
    <row r="42" spans="1:22" ht="30" customHeight="1">
      <c r="A42" s="19"/>
      <c r="B42" s="25"/>
      <c r="C42" s="26"/>
      <c r="D42" s="4" t="s">
        <v>18</v>
      </c>
      <c r="E42" s="18"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ht="30" customHeight="1">
      <c r="A43" s="19" t="s">
        <v>45</v>
      </c>
      <c r="B43" s="25" t="s">
        <v>46</v>
      </c>
      <c r="C43" s="26" t="s">
        <v>15</v>
      </c>
      <c r="D43" s="4" t="s">
        <v>16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0" customHeight="1">
      <c r="A44" s="19"/>
      <c r="B44" s="25"/>
      <c r="C44" s="26"/>
      <c r="D44" s="4" t="s">
        <v>17</v>
      </c>
      <c r="E44" s="18"/>
      <c r="F44" s="18"/>
      <c r="G44" s="18"/>
      <c r="H44" s="18"/>
      <c r="I44" s="18"/>
      <c r="J44" s="18"/>
      <c r="K44" s="18">
        <v>2</v>
      </c>
      <c r="L44" s="18"/>
      <c r="M44" s="18"/>
      <c r="N44" s="18"/>
      <c r="O44" s="18"/>
      <c r="P44" s="18"/>
      <c r="Q44" s="18">
        <v>6</v>
      </c>
      <c r="R44" s="18"/>
      <c r="S44" s="18"/>
      <c r="T44" s="18"/>
      <c r="U44" s="18">
        <v>8</v>
      </c>
      <c r="V44" s="18"/>
    </row>
    <row r="45" spans="1:22" ht="30" customHeight="1">
      <c r="A45" s="19"/>
      <c r="B45" s="25"/>
      <c r="C45" s="26"/>
      <c r="D45" s="4" t="s">
        <v>18</v>
      </c>
      <c r="E45" s="18">
        <v>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ht="30" customHeight="1">
      <c r="A46" s="23" t="s">
        <v>47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2" ht="30" customHeight="1">
      <c r="A47" s="19" t="s">
        <v>48</v>
      </c>
      <c r="B47" s="33" t="s">
        <v>49</v>
      </c>
      <c r="C47" s="26" t="s">
        <v>50</v>
      </c>
      <c r="D47" s="4" t="s">
        <v>16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2.6219999999999999</v>
      </c>
      <c r="K47" s="5">
        <v>12.206154625868299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0" customHeight="1">
      <c r="A48" s="19"/>
      <c r="B48" s="33"/>
      <c r="C48" s="26"/>
      <c r="D48" s="4" t="s">
        <v>17</v>
      </c>
      <c r="E48" s="18"/>
      <c r="F48" s="18"/>
      <c r="G48" s="18"/>
      <c r="H48" s="18"/>
      <c r="I48" s="18"/>
      <c r="J48" s="18"/>
      <c r="K48" s="18">
        <v>51</v>
      </c>
      <c r="L48" s="18"/>
      <c r="M48" s="18"/>
      <c r="N48" s="18"/>
      <c r="O48" s="18"/>
      <c r="P48" s="18"/>
      <c r="Q48" s="18">
        <v>130</v>
      </c>
      <c r="R48" s="18"/>
      <c r="S48" s="18"/>
      <c r="T48" s="18"/>
      <c r="U48" s="18">
        <v>170</v>
      </c>
      <c r="V48" s="18"/>
    </row>
    <row r="49" spans="1:22" ht="30" customHeight="1">
      <c r="A49" s="19"/>
      <c r="B49" s="33"/>
      <c r="C49" s="26"/>
      <c r="D49" s="4" t="s">
        <v>18</v>
      </c>
      <c r="E49" s="18">
        <v>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ht="30" customHeight="1">
      <c r="A50" s="19" t="s">
        <v>51</v>
      </c>
      <c r="B50" s="33" t="s">
        <v>52</v>
      </c>
      <c r="C50" s="26" t="s">
        <v>15</v>
      </c>
      <c r="D50" s="4" t="s">
        <v>16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0" customHeight="1">
      <c r="A51" s="19"/>
      <c r="B51" s="33"/>
      <c r="C51" s="26"/>
      <c r="D51" s="4" t="s">
        <v>17</v>
      </c>
      <c r="E51" s="18"/>
      <c r="F51" s="18"/>
      <c r="G51" s="18"/>
      <c r="H51" s="18"/>
      <c r="I51" s="18"/>
      <c r="J51" s="18"/>
      <c r="K51" s="18">
        <v>15</v>
      </c>
      <c r="L51" s="18"/>
      <c r="M51" s="18"/>
      <c r="N51" s="18"/>
      <c r="O51" s="18"/>
      <c r="P51" s="18"/>
      <c r="Q51" s="18">
        <v>38</v>
      </c>
      <c r="R51" s="18"/>
      <c r="S51" s="18"/>
      <c r="T51" s="18"/>
      <c r="U51" s="18">
        <v>50</v>
      </c>
      <c r="V51" s="18"/>
    </row>
    <row r="52" spans="1:22" ht="30" customHeight="1">
      <c r="A52" s="19"/>
      <c r="B52" s="33"/>
      <c r="C52" s="26"/>
      <c r="D52" s="4" t="s">
        <v>18</v>
      </c>
      <c r="E52" s="18">
        <v>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ht="30" customHeight="1">
      <c r="A53" s="19" t="s">
        <v>53</v>
      </c>
      <c r="B53" s="33" t="s">
        <v>54</v>
      </c>
      <c r="C53" s="26" t="s">
        <v>15</v>
      </c>
      <c r="D53" s="4" t="s">
        <v>16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65</v>
      </c>
      <c r="K53" s="6">
        <v>318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0" customHeight="1">
      <c r="A54" s="19"/>
      <c r="B54" s="33"/>
      <c r="C54" s="26"/>
      <c r="D54" s="4" t="s">
        <v>17</v>
      </c>
      <c r="E54" s="18"/>
      <c r="F54" s="18"/>
      <c r="G54" s="18"/>
      <c r="H54" s="18"/>
      <c r="I54" s="18"/>
      <c r="J54" s="18"/>
      <c r="K54" s="18">
        <v>2685</v>
      </c>
      <c r="L54" s="18"/>
      <c r="M54" s="18"/>
      <c r="N54" s="18"/>
      <c r="O54" s="18"/>
      <c r="P54" s="18"/>
      <c r="Q54" s="18">
        <v>6950</v>
      </c>
      <c r="R54" s="18"/>
      <c r="S54" s="18"/>
      <c r="T54" s="18"/>
      <c r="U54" s="18">
        <v>8950</v>
      </c>
      <c r="V54" s="18"/>
    </row>
    <row r="55" spans="1:22" ht="30" customHeight="1">
      <c r="A55" s="19"/>
      <c r="B55" s="33"/>
      <c r="C55" s="26"/>
      <c r="D55" s="4" t="s">
        <v>18</v>
      </c>
      <c r="E55" s="18">
        <v>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ht="30" customHeight="1">
      <c r="A56" s="19" t="s">
        <v>55</v>
      </c>
      <c r="B56" s="33" t="s">
        <v>56</v>
      </c>
      <c r="C56" s="26" t="s">
        <v>15</v>
      </c>
      <c r="D56" s="4" t="s">
        <v>16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25</v>
      </c>
      <c r="K56" s="6">
        <v>107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0" customHeight="1">
      <c r="A57" s="19"/>
      <c r="B57" s="33"/>
      <c r="C57" s="26"/>
      <c r="D57" s="4" t="s">
        <v>17</v>
      </c>
      <c r="E57" s="18"/>
      <c r="F57" s="18"/>
      <c r="G57" s="18"/>
      <c r="H57" s="18"/>
      <c r="I57" s="18"/>
      <c r="J57" s="18"/>
      <c r="K57" s="18">
        <v>1350</v>
      </c>
      <c r="L57" s="18"/>
      <c r="M57" s="18"/>
      <c r="N57" s="18"/>
      <c r="O57" s="18"/>
      <c r="P57" s="18"/>
      <c r="Q57" s="18">
        <v>3500</v>
      </c>
      <c r="R57" s="18"/>
      <c r="S57" s="18"/>
      <c r="T57" s="18"/>
      <c r="U57" s="18">
        <v>4500</v>
      </c>
      <c r="V57" s="18"/>
    </row>
    <row r="58" spans="1:22" ht="30" customHeight="1">
      <c r="A58" s="19"/>
      <c r="B58" s="33"/>
      <c r="C58" s="26"/>
      <c r="D58" s="4" t="s">
        <v>18</v>
      </c>
      <c r="E58" s="18">
        <v>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ht="30" customHeight="1">
      <c r="A59" s="19" t="s">
        <v>57</v>
      </c>
      <c r="B59" s="33" t="s">
        <v>58</v>
      </c>
      <c r="C59" s="26" t="s">
        <v>15</v>
      </c>
      <c r="D59" s="4" t="s">
        <v>16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40</v>
      </c>
      <c r="K59" s="6">
        <v>211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0" customHeight="1">
      <c r="A60" s="19"/>
      <c r="B60" s="33"/>
      <c r="C60" s="26"/>
      <c r="D60" s="4" t="s">
        <v>17</v>
      </c>
      <c r="E60" s="18"/>
      <c r="F60" s="18"/>
      <c r="G60" s="18"/>
      <c r="H60" s="18"/>
      <c r="I60" s="18"/>
      <c r="J60" s="18"/>
      <c r="K60" s="18">
        <v>1335</v>
      </c>
      <c r="L60" s="18"/>
      <c r="M60" s="18"/>
      <c r="N60" s="18"/>
      <c r="O60" s="18"/>
      <c r="P60" s="18"/>
      <c r="Q60" s="18">
        <v>3450</v>
      </c>
      <c r="R60" s="18"/>
      <c r="S60" s="18"/>
      <c r="T60" s="18"/>
      <c r="U60" s="18">
        <v>4450</v>
      </c>
      <c r="V60" s="18"/>
    </row>
    <row r="61" spans="1:22" ht="30" customHeight="1">
      <c r="A61" s="19"/>
      <c r="B61" s="33"/>
      <c r="C61" s="26"/>
      <c r="D61" s="4" t="s">
        <v>18</v>
      </c>
      <c r="E61" s="18">
        <v>0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ht="30" customHeight="1">
      <c r="A62" s="19" t="s">
        <v>59</v>
      </c>
      <c r="B62" s="33" t="s">
        <v>60</v>
      </c>
      <c r="C62" s="26" t="s">
        <v>15</v>
      </c>
      <c r="D62" s="4" t="s">
        <v>16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27</v>
      </c>
      <c r="K62" s="6">
        <v>93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0" customHeight="1">
      <c r="A63" s="19"/>
      <c r="B63" s="33"/>
      <c r="C63" s="26"/>
      <c r="D63" s="4" t="s">
        <v>17</v>
      </c>
      <c r="E63" s="18"/>
      <c r="F63" s="18"/>
      <c r="G63" s="18"/>
      <c r="H63" s="18"/>
      <c r="I63" s="18"/>
      <c r="J63" s="18"/>
      <c r="K63" s="18">
        <v>510</v>
      </c>
      <c r="L63" s="18"/>
      <c r="M63" s="18"/>
      <c r="N63" s="18"/>
      <c r="O63" s="18"/>
      <c r="P63" s="18"/>
      <c r="Q63" s="18">
        <v>1300</v>
      </c>
      <c r="R63" s="18"/>
      <c r="S63" s="18"/>
      <c r="T63" s="18"/>
      <c r="U63" s="18">
        <v>1700</v>
      </c>
      <c r="V63" s="18"/>
    </row>
    <row r="64" spans="1:22" ht="30" customHeight="1">
      <c r="A64" s="19"/>
      <c r="B64" s="33"/>
      <c r="C64" s="26"/>
      <c r="D64" s="4" t="s">
        <v>18</v>
      </c>
      <c r="E64" s="18">
        <v>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ht="30" customHeight="1">
      <c r="A65" s="27" t="s">
        <v>61</v>
      </c>
      <c r="B65" s="27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</row>
    <row r="66" spans="1:22" ht="30" customHeight="1">
      <c r="A66" s="29" t="s">
        <v>62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</row>
    <row r="67" spans="1:22" ht="30" customHeight="1">
      <c r="A67" s="23" t="s">
        <v>12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</row>
    <row r="68" spans="1:22" ht="30" customHeight="1">
      <c r="A68" s="19" t="s">
        <v>63</v>
      </c>
      <c r="B68" s="33" t="s">
        <v>64</v>
      </c>
      <c r="C68" s="26" t="s">
        <v>15</v>
      </c>
      <c r="D68" s="4" t="s">
        <v>16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1</v>
      </c>
      <c r="K68" s="5">
        <v>4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0" customHeight="1">
      <c r="A69" s="19"/>
      <c r="B69" s="33"/>
      <c r="C69" s="26"/>
      <c r="D69" s="4" t="s">
        <v>17</v>
      </c>
      <c r="E69" s="18"/>
      <c r="F69" s="18"/>
      <c r="G69" s="18"/>
      <c r="H69" s="18"/>
      <c r="I69" s="18"/>
      <c r="J69" s="18"/>
      <c r="K69" s="18">
        <v>38</v>
      </c>
      <c r="L69" s="18"/>
      <c r="M69" s="18"/>
      <c r="N69" s="18"/>
      <c r="O69" s="18"/>
      <c r="P69" s="18"/>
      <c r="Q69" s="18">
        <v>92</v>
      </c>
      <c r="R69" s="18"/>
      <c r="S69" s="18"/>
      <c r="T69" s="18"/>
      <c r="U69" s="18">
        <v>125</v>
      </c>
      <c r="V69" s="18"/>
    </row>
    <row r="70" spans="1:22" ht="30" customHeight="1">
      <c r="A70" s="19"/>
      <c r="B70" s="33"/>
      <c r="C70" s="26"/>
      <c r="D70" s="4" t="s">
        <v>18</v>
      </c>
      <c r="E70" s="18">
        <v>0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ht="30" customHeight="1">
      <c r="A71" s="19" t="s">
        <v>65</v>
      </c>
      <c r="B71" s="33" t="s">
        <v>66</v>
      </c>
      <c r="C71" s="26" t="s">
        <v>15</v>
      </c>
      <c r="D71" s="4" t="s">
        <v>16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1</v>
      </c>
      <c r="K71" s="5">
        <v>4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0" customHeight="1">
      <c r="A72" s="19"/>
      <c r="B72" s="33"/>
      <c r="C72" s="26"/>
      <c r="D72" s="4" t="s">
        <v>17</v>
      </c>
      <c r="E72" s="18"/>
      <c r="F72" s="18"/>
      <c r="G72" s="18"/>
      <c r="H72" s="18"/>
      <c r="I72" s="18"/>
      <c r="J72" s="18"/>
      <c r="K72" s="18">
        <v>19</v>
      </c>
      <c r="L72" s="18"/>
      <c r="M72" s="18"/>
      <c r="N72" s="18"/>
      <c r="O72" s="18"/>
      <c r="P72" s="18"/>
      <c r="Q72" s="18">
        <v>47</v>
      </c>
      <c r="R72" s="18"/>
      <c r="S72" s="18"/>
      <c r="T72" s="18"/>
      <c r="U72" s="18">
        <v>62</v>
      </c>
      <c r="V72" s="18"/>
    </row>
    <row r="73" spans="1:22" ht="30" customHeight="1">
      <c r="A73" s="19"/>
      <c r="B73" s="33"/>
      <c r="C73" s="26"/>
      <c r="D73" s="4" t="s">
        <v>18</v>
      </c>
      <c r="E73" s="18">
        <v>0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ht="30" customHeight="1">
      <c r="A74" s="19" t="s">
        <v>67</v>
      </c>
      <c r="B74" s="33" t="s">
        <v>68</v>
      </c>
      <c r="C74" s="26" t="s">
        <v>15</v>
      </c>
      <c r="D74" s="4" t="s">
        <v>16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0" customHeight="1">
      <c r="A75" s="19"/>
      <c r="B75" s="33"/>
      <c r="C75" s="26"/>
      <c r="D75" s="4" t="s">
        <v>17</v>
      </c>
      <c r="E75" s="18"/>
      <c r="F75" s="18"/>
      <c r="G75" s="18"/>
      <c r="H75" s="18"/>
      <c r="I75" s="18"/>
      <c r="J75" s="18"/>
      <c r="K75" s="18">
        <v>75</v>
      </c>
      <c r="L75" s="18"/>
      <c r="M75" s="18"/>
      <c r="N75" s="18"/>
      <c r="O75" s="18"/>
      <c r="P75" s="18"/>
      <c r="Q75" s="18">
        <v>194</v>
      </c>
      <c r="R75" s="18"/>
      <c r="S75" s="18"/>
      <c r="T75" s="18"/>
      <c r="U75" s="18">
        <v>250</v>
      </c>
      <c r="V75" s="18"/>
    </row>
    <row r="76" spans="1:22" ht="30" customHeight="1">
      <c r="A76" s="19"/>
      <c r="B76" s="33"/>
      <c r="C76" s="26"/>
      <c r="D76" s="4" t="s">
        <v>18</v>
      </c>
      <c r="E76" s="18">
        <v>0</v>
      </c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 ht="30" customHeight="1">
      <c r="A77" s="19" t="s">
        <v>69</v>
      </c>
      <c r="B77" s="33" t="s">
        <v>70</v>
      </c>
      <c r="C77" s="26" t="s">
        <v>71</v>
      </c>
      <c r="D77" s="4" t="s">
        <v>16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0" customHeight="1">
      <c r="A78" s="19"/>
      <c r="B78" s="33"/>
      <c r="C78" s="26"/>
      <c r="D78" s="4" t="s">
        <v>17</v>
      </c>
      <c r="E78" s="18"/>
      <c r="F78" s="18"/>
      <c r="G78" s="18"/>
      <c r="H78" s="18"/>
      <c r="I78" s="18"/>
      <c r="J78" s="18"/>
      <c r="K78" s="18">
        <v>270</v>
      </c>
      <c r="L78" s="18"/>
      <c r="M78" s="18"/>
      <c r="N78" s="18"/>
      <c r="O78" s="18"/>
      <c r="P78" s="18"/>
      <c r="Q78" s="18">
        <v>660</v>
      </c>
      <c r="R78" s="18"/>
      <c r="S78" s="18"/>
      <c r="T78" s="18"/>
      <c r="U78" s="18">
        <v>900</v>
      </c>
      <c r="V78" s="18"/>
    </row>
    <row r="79" spans="1:22" ht="30" customHeight="1">
      <c r="A79" s="19"/>
      <c r="B79" s="33"/>
      <c r="C79" s="26"/>
      <c r="D79" s="4" t="s">
        <v>18</v>
      </c>
      <c r="E79" s="18">
        <v>0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2" ht="30" customHeight="1">
      <c r="A80" s="23" t="s">
        <v>47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</row>
    <row r="81" spans="1:22" ht="30" customHeight="1">
      <c r="A81" s="19" t="s">
        <v>72</v>
      </c>
      <c r="B81" s="33" t="s">
        <v>73</v>
      </c>
      <c r="C81" s="26" t="s">
        <v>74</v>
      </c>
      <c r="D81" s="4" t="s">
        <v>16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0" customHeight="1">
      <c r="A82" s="19"/>
      <c r="B82" s="33"/>
      <c r="C82" s="26"/>
      <c r="D82" s="4" t="s">
        <v>17</v>
      </c>
      <c r="E82" s="18"/>
      <c r="F82" s="18"/>
      <c r="G82" s="18"/>
      <c r="H82" s="18"/>
      <c r="I82" s="18"/>
      <c r="J82" s="18"/>
      <c r="K82" s="18">
        <v>21</v>
      </c>
      <c r="L82" s="18"/>
      <c r="M82" s="18"/>
      <c r="N82" s="18"/>
      <c r="O82" s="18"/>
      <c r="P82" s="18"/>
      <c r="Q82" s="18">
        <v>50</v>
      </c>
      <c r="R82" s="18"/>
      <c r="S82" s="18"/>
      <c r="T82" s="18"/>
      <c r="U82" s="18">
        <v>70</v>
      </c>
      <c r="V82" s="18"/>
    </row>
    <row r="83" spans="1:22" ht="30" customHeight="1">
      <c r="A83" s="19"/>
      <c r="B83" s="33"/>
      <c r="C83" s="26"/>
      <c r="D83" s="4" t="s">
        <v>18</v>
      </c>
      <c r="E83" s="18">
        <v>0</v>
      </c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1:22" ht="30" customHeight="1">
      <c r="A84" s="19" t="s">
        <v>75</v>
      </c>
      <c r="B84" s="33" t="s">
        <v>76</v>
      </c>
      <c r="C84" s="26" t="s">
        <v>74</v>
      </c>
      <c r="D84" s="4" t="s">
        <v>16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0" customHeight="1">
      <c r="A85" s="19"/>
      <c r="B85" s="33"/>
      <c r="C85" s="26"/>
      <c r="D85" s="4" t="s">
        <v>17</v>
      </c>
      <c r="E85" s="18"/>
      <c r="F85" s="18"/>
      <c r="G85" s="18"/>
      <c r="H85" s="18"/>
      <c r="I85" s="18"/>
      <c r="J85" s="18"/>
      <c r="K85" s="18">
        <v>2</v>
      </c>
      <c r="L85" s="18"/>
      <c r="M85" s="18"/>
      <c r="N85" s="18"/>
      <c r="O85" s="18"/>
      <c r="P85" s="18"/>
      <c r="Q85" s="18">
        <v>5</v>
      </c>
      <c r="R85" s="18"/>
      <c r="S85" s="18"/>
      <c r="T85" s="18"/>
      <c r="U85" s="18">
        <v>7</v>
      </c>
      <c r="V85" s="18"/>
    </row>
    <row r="86" spans="1:22" ht="30" customHeight="1">
      <c r="A86" s="19"/>
      <c r="B86" s="33"/>
      <c r="C86" s="26"/>
      <c r="D86" s="4" t="s">
        <v>18</v>
      </c>
      <c r="E86" s="18">
        <v>0</v>
      </c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2" ht="30" customHeight="1">
      <c r="A87" s="19" t="s">
        <v>77</v>
      </c>
      <c r="B87" s="33" t="s">
        <v>78</v>
      </c>
      <c r="C87" s="26" t="s">
        <v>74</v>
      </c>
      <c r="D87" s="4" t="s">
        <v>16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0" customHeight="1">
      <c r="A88" s="19"/>
      <c r="B88" s="33"/>
      <c r="C88" s="26"/>
      <c r="D88" s="4" t="s">
        <v>17</v>
      </c>
      <c r="E88" s="18"/>
      <c r="F88" s="18"/>
      <c r="G88" s="18"/>
      <c r="H88" s="18"/>
      <c r="I88" s="18"/>
      <c r="J88" s="18"/>
      <c r="K88" s="18">
        <v>0.2</v>
      </c>
      <c r="L88" s="18"/>
      <c r="M88" s="18"/>
      <c r="N88" s="18"/>
      <c r="O88" s="18"/>
      <c r="P88" s="18"/>
      <c r="Q88" s="18">
        <v>0.5</v>
      </c>
      <c r="R88" s="18"/>
      <c r="S88" s="18"/>
      <c r="T88" s="18"/>
      <c r="U88" s="18">
        <v>0.7</v>
      </c>
      <c r="V88" s="18"/>
    </row>
    <row r="89" spans="1:22" ht="30" customHeight="1">
      <c r="A89" s="19"/>
      <c r="B89" s="33"/>
      <c r="C89" s="26"/>
      <c r="D89" s="4" t="s">
        <v>18</v>
      </c>
      <c r="E89" s="18">
        <v>0</v>
      </c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1:22" ht="30" customHeight="1">
      <c r="A90" s="19" t="s">
        <v>79</v>
      </c>
      <c r="B90" s="33" t="s">
        <v>80</v>
      </c>
      <c r="C90" s="26" t="s">
        <v>81</v>
      </c>
      <c r="D90" s="4" t="s">
        <v>16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0" customHeight="1">
      <c r="A91" s="19"/>
      <c r="B91" s="33"/>
      <c r="C91" s="26"/>
      <c r="D91" s="4" t="s">
        <v>17</v>
      </c>
      <c r="E91" s="18"/>
      <c r="F91" s="18"/>
      <c r="G91" s="18"/>
      <c r="H91" s="18"/>
      <c r="I91" s="18"/>
      <c r="J91" s="18"/>
      <c r="K91" s="18">
        <v>63</v>
      </c>
      <c r="L91" s="18"/>
      <c r="M91" s="18"/>
      <c r="N91" s="18"/>
      <c r="O91" s="18"/>
      <c r="P91" s="18"/>
      <c r="Q91" s="18">
        <v>150</v>
      </c>
      <c r="R91" s="18"/>
      <c r="S91" s="18"/>
      <c r="T91" s="18"/>
      <c r="U91" s="18">
        <v>210</v>
      </c>
      <c r="V91" s="18"/>
    </row>
    <row r="92" spans="1:22" ht="30" customHeight="1">
      <c r="A92" s="19"/>
      <c r="B92" s="33"/>
      <c r="C92" s="26"/>
      <c r="D92" s="4" t="s">
        <v>18</v>
      </c>
      <c r="E92" s="18">
        <v>0</v>
      </c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1:22" ht="30" customHeight="1">
      <c r="A93" s="19" t="s">
        <v>82</v>
      </c>
      <c r="B93" s="33" t="s">
        <v>83</v>
      </c>
      <c r="C93" s="26" t="s">
        <v>15</v>
      </c>
      <c r="D93" s="4" t="s">
        <v>16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102</v>
      </c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0" customHeight="1">
      <c r="A94" s="19"/>
      <c r="B94" s="33"/>
      <c r="C94" s="26"/>
      <c r="D94" s="4" t="s">
        <v>17</v>
      </c>
      <c r="E94" s="18"/>
      <c r="F94" s="18"/>
      <c r="G94" s="18"/>
      <c r="H94" s="18"/>
      <c r="I94" s="18"/>
      <c r="J94" s="18"/>
      <c r="K94" s="18">
        <v>150000</v>
      </c>
      <c r="L94" s="18"/>
      <c r="M94" s="18"/>
      <c r="N94" s="18"/>
      <c r="O94" s="18"/>
      <c r="P94" s="18"/>
      <c r="Q94" s="18">
        <v>389000</v>
      </c>
      <c r="R94" s="18"/>
      <c r="S94" s="18"/>
      <c r="T94" s="18"/>
      <c r="U94" s="18">
        <v>500000</v>
      </c>
      <c r="V94" s="18"/>
    </row>
    <row r="95" spans="1:22" ht="30" customHeight="1">
      <c r="A95" s="19"/>
      <c r="B95" s="33"/>
      <c r="C95" s="26"/>
      <c r="D95" s="4" t="s">
        <v>18</v>
      </c>
      <c r="E95" s="18">
        <v>0</v>
      </c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1:22" ht="30" customHeight="1">
      <c r="A96" s="19" t="s">
        <v>84</v>
      </c>
      <c r="B96" s="33" t="s">
        <v>85</v>
      </c>
      <c r="C96" s="26" t="s">
        <v>15</v>
      </c>
      <c r="D96" s="4" t="s">
        <v>16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1</v>
      </c>
      <c r="K96" s="7">
        <v>1</v>
      </c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0" customHeight="1">
      <c r="A97" s="19"/>
      <c r="B97" s="33"/>
      <c r="C97" s="26"/>
      <c r="D97" s="4" t="s">
        <v>17</v>
      </c>
      <c r="E97" s="18"/>
      <c r="F97" s="18"/>
      <c r="G97" s="18"/>
      <c r="H97" s="18"/>
      <c r="I97" s="18"/>
      <c r="J97" s="18"/>
      <c r="K97" s="18">
        <v>72</v>
      </c>
      <c r="L97" s="18"/>
      <c r="M97" s="18"/>
      <c r="N97" s="18"/>
      <c r="O97" s="18"/>
      <c r="P97" s="18"/>
      <c r="Q97" s="18">
        <v>180</v>
      </c>
      <c r="R97" s="18"/>
      <c r="S97" s="18"/>
      <c r="T97" s="18"/>
      <c r="U97" s="18">
        <v>240</v>
      </c>
      <c r="V97" s="18"/>
    </row>
    <row r="98" spans="1:22" ht="30" customHeight="1">
      <c r="A98" s="19"/>
      <c r="B98" s="33"/>
      <c r="C98" s="26"/>
      <c r="D98" s="4" t="s">
        <v>18</v>
      </c>
      <c r="E98" s="18">
        <v>0</v>
      </c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1:22" ht="30" customHeight="1">
      <c r="A99" s="19" t="s">
        <v>86</v>
      </c>
      <c r="B99" s="33" t="s">
        <v>56</v>
      </c>
      <c r="C99" s="26" t="s">
        <v>15</v>
      </c>
      <c r="D99" s="4" t="s">
        <v>16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1</v>
      </c>
      <c r="K99" s="5">
        <v>1</v>
      </c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0" customHeight="1">
      <c r="A100" s="19"/>
      <c r="B100" s="33"/>
      <c r="C100" s="26"/>
      <c r="D100" s="4" t="s">
        <v>17</v>
      </c>
      <c r="E100" s="18"/>
      <c r="F100" s="18"/>
      <c r="G100" s="18"/>
      <c r="H100" s="18"/>
      <c r="I100" s="18"/>
      <c r="J100" s="18"/>
      <c r="K100" s="18">
        <v>36</v>
      </c>
      <c r="L100" s="18"/>
      <c r="M100" s="18"/>
      <c r="N100" s="18"/>
      <c r="O100" s="18"/>
      <c r="P100" s="18"/>
      <c r="Q100" s="18">
        <v>90</v>
      </c>
      <c r="R100" s="18"/>
      <c r="S100" s="18"/>
      <c r="T100" s="18"/>
      <c r="U100" s="18">
        <v>120</v>
      </c>
      <c r="V100" s="18"/>
    </row>
    <row r="101" spans="1:22" ht="30" customHeight="1">
      <c r="A101" s="19"/>
      <c r="B101" s="33"/>
      <c r="C101" s="26"/>
      <c r="D101" s="4" t="s">
        <v>18</v>
      </c>
      <c r="E101" s="18">
        <v>0</v>
      </c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ht="30" customHeight="1">
      <c r="A102" s="19" t="s">
        <v>87</v>
      </c>
      <c r="B102" s="33" t="s">
        <v>58</v>
      </c>
      <c r="C102" s="26" t="s">
        <v>15</v>
      </c>
      <c r="D102" s="4" t="s">
        <v>16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0.75" customHeight="1">
      <c r="A103" s="19"/>
      <c r="B103" s="33"/>
      <c r="C103" s="26"/>
      <c r="D103" s="4" t="s">
        <v>17</v>
      </c>
      <c r="E103" s="18"/>
      <c r="F103" s="18"/>
      <c r="G103" s="18"/>
      <c r="H103" s="18"/>
      <c r="I103" s="18"/>
      <c r="J103" s="18"/>
      <c r="K103" s="18">
        <v>36</v>
      </c>
      <c r="L103" s="18"/>
      <c r="M103" s="18"/>
      <c r="N103" s="18"/>
      <c r="O103" s="18"/>
      <c r="P103" s="18"/>
      <c r="Q103" s="18">
        <v>90</v>
      </c>
      <c r="R103" s="18"/>
      <c r="S103" s="18"/>
      <c r="T103" s="18"/>
      <c r="U103" s="18">
        <v>120</v>
      </c>
      <c r="V103" s="18"/>
    </row>
    <row r="104" spans="1:22" ht="30" customHeight="1">
      <c r="A104" s="19"/>
      <c r="B104" s="33"/>
      <c r="C104" s="26"/>
      <c r="D104" s="4" t="s">
        <v>18</v>
      </c>
      <c r="E104" s="18">
        <v>0</v>
      </c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ht="37.5" customHeight="1">
      <c r="A105" s="27" t="s">
        <v>61</v>
      </c>
      <c r="B105" s="27"/>
      <c r="C105" s="34" t="s">
        <v>259</v>
      </c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</row>
    <row r="106" spans="1:22" ht="30" customHeight="1">
      <c r="A106" s="29" t="s">
        <v>88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</row>
    <row r="107" spans="1:22" ht="30" customHeight="1">
      <c r="A107" s="23" t="s">
        <v>12</v>
      </c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</row>
    <row r="108" spans="1:22" ht="30" customHeight="1">
      <c r="A108" s="19" t="s">
        <v>89</v>
      </c>
      <c r="B108" s="25" t="s">
        <v>90</v>
      </c>
      <c r="C108" s="26" t="s">
        <v>15</v>
      </c>
      <c r="D108" s="4" t="s">
        <v>16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1</v>
      </c>
      <c r="K108" s="5">
        <v>6</v>
      </c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0" customHeight="1">
      <c r="A109" s="19"/>
      <c r="B109" s="25"/>
      <c r="C109" s="26"/>
      <c r="D109" s="4" t="s">
        <v>17</v>
      </c>
      <c r="E109" s="18"/>
      <c r="F109" s="18"/>
      <c r="G109" s="18"/>
      <c r="H109" s="18"/>
      <c r="I109" s="18"/>
      <c r="J109" s="18"/>
      <c r="K109" s="18">
        <v>60</v>
      </c>
      <c r="L109" s="18"/>
      <c r="M109" s="18"/>
      <c r="N109" s="18"/>
      <c r="O109" s="18"/>
      <c r="P109" s="18"/>
      <c r="Q109" s="18">
        <v>150</v>
      </c>
      <c r="R109" s="18"/>
      <c r="S109" s="18"/>
      <c r="T109" s="18"/>
      <c r="U109" s="18">
        <v>200</v>
      </c>
      <c r="V109" s="18"/>
    </row>
    <row r="110" spans="1:22" ht="30" customHeight="1">
      <c r="A110" s="19"/>
      <c r="B110" s="25"/>
      <c r="C110" s="26"/>
      <c r="D110" s="4" t="s">
        <v>18</v>
      </c>
      <c r="E110" s="18">
        <v>0</v>
      </c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ht="30" customHeight="1">
      <c r="A111" s="19" t="s">
        <v>91</v>
      </c>
      <c r="B111" s="25" t="s">
        <v>92</v>
      </c>
      <c r="C111" s="26" t="s">
        <v>15</v>
      </c>
      <c r="D111" s="4" t="s">
        <v>16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0" customHeight="1">
      <c r="A112" s="19"/>
      <c r="B112" s="25"/>
      <c r="C112" s="26"/>
      <c r="D112" s="4" t="s">
        <v>17</v>
      </c>
      <c r="E112" s="18"/>
      <c r="F112" s="18"/>
      <c r="G112" s="18"/>
      <c r="H112" s="18"/>
      <c r="I112" s="18"/>
      <c r="J112" s="18"/>
      <c r="K112" s="18">
        <v>300</v>
      </c>
      <c r="L112" s="18"/>
      <c r="M112" s="18"/>
      <c r="N112" s="18"/>
      <c r="O112" s="18"/>
      <c r="P112" s="18"/>
      <c r="Q112" s="18">
        <v>775</v>
      </c>
      <c r="R112" s="18"/>
      <c r="S112" s="18"/>
      <c r="T112" s="18"/>
      <c r="U112" s="18">
        <v>1000</v>
      </c>
      <c r="V112" s="18"/>
    </row>
    <row r="113" spans="1:22" ht="30" customHeight="1">
      <c r="A113" s="19"/>
      <c r="B113" s="25"/>
      <c r="C113" s="26"/>
      <c r="D113" s="4" t="s">
        <v>18</v>
      </c>
      <c r="E113" s="18">
        <v>0</v>
      </c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ht="30" customHeight="1">
      <c r="A114" s="19" t="s">
        <v>93</v>
      </c>
      <c r="B114" s="25" t="s">
        <v>46</v>
      </c>
      <c r="C114" s="26" t="s">
        <v>15</v>
      </c>
      <c r="D114" s="4" t="s">
        <v>16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0" customHeight="1">
      <c r="A115" s="19"/>
      <c r="B115" s="25"/>
      <c r="C115" s="26"/>
      <c r="D115" s="4" t="s">
        <v>17</v>
      </c>
      <c r="E115" s="18"/>
      <c r="F115" s="18"/>
      <c r="G115" s="18"/>
      <c r="H115" s="18"/>
      <c r="I115" s="18"/>
      <c r="J115" s="18"/>
      <c r="K115" s="18">
        <v>5</v>
      </c>
      <c r="L115" s="18"/>
      <c r="M115" s="18"/>
      <c r="N115" s="18"/>
      <c r="O115" s="18"/>
      <c r="P115" s="18"/>
      <c r="Q115" s="18">
        <v>12</v>
      </c>
      <c r="R115" s="18"/>
      <c r="S115" s="18"/>
      <c r="T115" s="18"/>
      <c r="U115" s="18">
        <v>15</v>
      </c>
      <c r="V115" s="18"/>
    </row>
    <row r="116" spans="1:22" ht="30" customHeight="1">
      <c r="A116" s="19"/>
      <c r="B116" s="25"/>
      <c r="C116" s="26"/>
      <c r="D116" s="4" t="s">
        <v>18</v>
      </c>
      <c r="E116" s="18">
        <v>0</v>
      </c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1:22" ht="30" customHeight="1">
      <c r="A117" s="23" t="s">
        <v>47</v>
      </c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</row>
    <row r="118" spans="1:22" ht="30" customHeight="1">
      <c r="A118" s="19" t="s">
        <v>94</v>
      </c>
      <c r="B118" s="33" t="s">
        <v>269</v>
      </c>
      <c r="C118" s="26" t="s">
        <v>81</v>
      </c>
      <c r="D118" s="4" t="s">
        <v>16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7">
        <v>15.342000000000001</v>
      </c>
      <c r="K118" s="7">
        <v>26.542000000000002</v>
      </c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0" customHeight="1">
      <c r="A119" s="19"/>
      <c r="B119" s="33"/>
      <c r="C119" s="26"/>
      <c r="D119" s="4" t="s">
        <v>17</v>
      </c>
      <c r="E119" s="18"/>
      <c r="F119" s="18"/>
      <c r="G119" s="18"/>
      <c r="H119" s="18"/>
      <c r="I119" s="18"/>
      <c r="J119" s="18"/>
      <c r="K119" s="18">
        <v>1860</v>
      </c>
      <c r="L119" s="18"/>
      <c r="M119" s="18"/>
      <c r="N119" s="18"/>
      <c r="O119" s="18"/>
      <c r="P119" s="18"/>
      <c r="Q119" s="18">
        <v>4810</v>
      </c>
      <c r="R119" s="18"/>
      <c r="S119" s="18"/>
      <c r="T119" s="18"/>
      <c r="U119" s="18">
        <v>6200</v>
      </c>
      <c r="V119" s="18"/>
    </row>
    <row r="120" spans="1:22" ht="30" customHeight="1">
      <c r="A120" s="19"/>
      <c r="B120" s="33"/>
      <c r="C120" s="26"/>
      <c r="D120" s="4" t="s">
        <v>18</v>
      </c>
      <c r="E120" s="18">
        <v>0</v>
      </c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ht="30" customHeight="1">
      <c r="A121" s="19" t="s">
        <v>95</v>
      </c>
      <c r="B121" s="25" t="s">
        <v>96</v>
      </c>
      <c r="C121" s="26" t="s">
        <v>50</v>
      </c>
      <c r="D121" s="4" t="s">
        <v>16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6">
        <v>0</v>
      </c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0" customHeight="1">
      <c r="A122" s="19"/>
      <c r="B122" s="25"/>
      <c r="C122" s="26"/>
      <c r="D122" s="4" t="s">
        <v>17</v>
      </c>
      <c r="E122" s="18"/>
      <c r="F122" s="18"/>
      <c r="G122" s="18"/>
      <c r="H122" s="18"/>
      <c r="I122" s="18"/>
      <c r="J122" s="18"/>
      <c r="K122" s="18">
        <v>20</v>
      </c>
      <c r="L122" s="18"/>
      <c r="M122" s="18"/>
      <c r="N122" s="18"/>
      <c r="O122" s="18"/>
      <c r="P122" s="18"/>
      <c r="Q122" s="18">
        <v>52</v>
      </c>
      <c r="R122" s="18"/>
      <c r="S122" s="18"/>
      <c r="T122" s="18"/>
      <c r="U122" s="18">
        <v>67</v>
      </c>
      <c r="V122" s="18"/>
    </row>
    <row r="123" spans="1:22" ht="30" customHeight="1">
      <c r="A123" s="19"/>
      <c r="B123" s="25"/>
      <c r="C123" s="26"/>
      <c r="D123" s="4" t="s">
        <v>18</v>
      </c>
      <c r="E123" s="18">
        <v>0</v>
      </c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ht="30" customHeight="1">
      <c r="A124" s="19" t="s">
        <v>97</v>
      </c>
      <c r="B124" s="25" t="s">
        <v>98</v>
      </c>
      <c r="C124" s="26" t="s">
        <v>15</v>
      </c>
      <c r="D124" s="4" t="s">
        <v>16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0" customHeight="1">
      <c r="A125" s="19"/>
      <c r="B125" s="25"/>
      <c r="C125" s="26"/>
      <c r="D125" s="4" t="s">
        <v>17</v>
      </c>
      <c r="E125" s="18"/>
      <c r="F125" s="18"/>
      <c r="G125" s="18"/>
      <c r="H125" s="18"/>
      <c r="I125" s="18"/>
      <c r="J125" s="18"/>
      <c r="K125" s="18">
        <v>34</v>
      </c>
      <c r="L125" s="18"/>
      <c r="M125" s="18"/>
      <c r="N125" s="18"/>
      <c r="O125" s="18"/>
      <c r="P125" s="18"/>
      <c r="Q125" s="18">
        <v>87</v>
      </c>
      <c r="R125" s="18"/>
      <c r="S125" s="18"/>
      <c r="T125" s="18"/>
      <c r="U125" s="18">
        <v>113</v>
      </c>
      <c r="V125" s="18"/>
    </row>
    <row r="126" spans="1:22" ht="30" customHeight="1">
      <c r="A126" s="19"/>
      <c r="B126" s="25"/>
      <c r="C126" s="26"/>
      <c r="D126" s="4" t="s">
        <v>18</v>
      </c>
      <c r="E126" s="18">
        <v>0</v>
      </c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1:22" ht="30" customHeight="1">
      <c r="A127" s="19" t="s">
        <v>99</v>
      </c>
      <c r="B127" s="25" t="s">
        <v>100</v>
      </c>
      <c r="C127" s="26" t="s">
        <v>15</v>
      </c>
      <c r="D127" s="4" t="s">
        <v>16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14.75</v>
      </c>
      <c r="K127" s="6">
        <v>14.75</v>
      </c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0" customHeight="1">
      <c r="A128" s="19"/>
      <c r="B128" s="25"/>
      <c r="C128" s="26"/>
      <c r="D128" s="4" t="s">
        <v>17</v>
      </c>
      <c r="E128" s="18"/>
      <c r="F128" s="18"/>
      <c r="G128" s="18"/>
      <c r="H128" s="18"/>
      <c r="I128" s="18"/>
      <c r="J128" s="18"/>
      <c r="K128" s="18">
        <v>579</v>
      </c>
      <c r="L128" s="18"/>
      <c r="M128" s="18"/>
      <c r="N128" s="18"/>
      <c r="O128" s="18"/>
      <c r="P128" s="18"/>
      <c r="Q128" s="18">
        <v>1500</v>
      </c>
      <c r="R128" s="18"/>
      <c r="S128" s="18"/>
      <c r="T128" s="18"/>
      <c r="U128" s="18">
        <v>1930</v>
      </c>
      <c r="V128" s="18"/>
    </row>
    <row r="129" spans="1:22" ht="30" customHeight="1">
      <c r="A129" s="19"/>
      <c r="B129" s="25"/>
      <c r="C129" s="26"/>
      <c r="D129" s="4" t="s">
        <v>18</v>
      </c>
      <c r="E129" s="18">
        <v>0</v>
      </c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1:22" ht="30" customHeight="1">
      <c r="A130" s="19" t="s">
        <v>101</v>
      </c>
      <c r="B130" s="33" t="s">
        <v>56</v>
      </c>
      <c r="C130" s="26" t="s">
        <v>15</v>
      </c>
      <c r="D130" s="4" t="s">
        <v>16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7</v>
      </c>
      <c r="K130" s="6">
        <v>7</v>
      </c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0" customHeight="1">
      <c r="A131" s="19"/>
      <c r="B131" s="33"/>
      <c r="C131" s="26"/>
      <c r="D131" s="4" t="s">
        <v>17</v>
      </c>
      <c r="E131" s="18"/>
      <c r="F131" s="18"/>
      <c r="G131" s="18"/>
      <c r="H131" s="18"/>
      <c r="I131" s="18"/>
      <c r="J131" s="18"/>
      <c r="K131" s="18">
        <v>291</v>
      </c>
      <c r="L131" s="18"/>
      <c r="M131" s="18"/>
      <c r="N131" s="18"/>
      <c r="O131" s="18"/>
      <c r="P131" s="18"/>
      <c r="Q131" s="18">
        <v>750</v>
      </c>
      <c r="R131" s="18"/>
      <c r="S131" s="18"/>
      <c r="T131" s="18"/>
      <c r="U131" s="18">
        <v>970</v>
      </c>
      <c r="V131" s="18"/>
    </row>
    <row r="132" spans="1:22" ht="30" customHeight="1">
      <c r="A132" s="19"/>
      <c r="B132" s="33"/>
      <c r="C132" s="26"/>
      <c r="D132" s="4" t="s">
        <v>18</v>
      </c>
      <c r="E132" s="18">
        <v>0</v>
      </c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1:22" ht="30" customHeight="1">
      <c r="A133" s="19" t="s">
        <v>102</v>
      </c>
      <c r="B133" s="33" t="s">
        <v>58</v>
      </c>
      <c r="C133" s="26" t="s">
        <v>15</v>
      </c>
      <c r="D133" s="4" t="s">
        <v>16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7.75</v>
      </c>
      <c r="K133" s="6">
        <v>7.75</v>
      </c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0" customHeight="1">
      <c r="A134" s="19"/>
      <c r="B134" s="33"/>
      <c r="C134" s="26"/>
      <c r="D134" s="4" t="s">
        <v>17</v>
      </c>
      <c r="E134" s="18"/>
      <c r="F134" s="18"/>
      <c r="G134" s="18"/>
      <c r="H134" s="18"/>
      <c r="I134" s="18"/>
      <c r="J134" s="18"/>
      <c r="K134" s="18">
        <v>288</v>
      </c>
      <c r="L134" s="18"/>
      <c r="M134" s="18"/>
      <c r="N134" s="18"/>
      <c r="O134" s="18"/>
      <c r="P134" s="18"/>
      <c r="Q134" s="18">
        <v>750</v>
      </c>
      <c r="R134" s="18"/>
      <c r="S134" s="18"/>
      <c r="T134" s="18"/>
      <c r="U134" s="18">
        <v>960</v>
      </c>
      <c r="V134" s="18"/>
    </row>
    <row r="135" spans="1:22" ht="30" customHeight="1">
      <c r="A135" s="19"/>
      <c r="B135" s="33"/>
      <c r="C135" s="26"/>
      <c r="D135" s="4" t="s">
        <v>18</v>
      </c>
      <c r="E135" s="18">
        <v>0</v>
      </c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1:22" ht="30" customHeight="1">
      <c r="A136" s="19" t="s">
        <v>103</v>
      </c>
      <c r="B136" s="33" t="s">
        <v>60</v>
      </c>
      <c r="C136" s="26" t="s">
        <v>15</v>
      </c>
      <c r="D136" s="4" t="s">
        <v>16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6">
        <v>0</v>
      </c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0" customHeight="1">
      <c r="A137" s="19"/>
      <c r="B137" s="33"/>
      <c r="C137" s="26"/>
      <c r="D137" s="4" t="s">
        <v>17</v>
      </c>
      <c r="E137" s="18"/>
      <c r="F137" s="18"/>
      <c r="G137" s="18"/>
      <c r="H137" s="18"/>
      <c r="I137" s="18"/>
      <c r="J137" s="18"/>
      <c r="K137" s="18">
        <v>174</v>
      </c>
      <c r="L137" s="18"/>
      <c r="M137" s="18"/>
      <c r="N137" s="18"/>
      <c r="O137" s="18"/>
      <c r="P137" s="18"/>
      <c r="Q137" s="18">
        <v>450</v>
      </c>
      <c r="R137" s="18"/>
      <c r="S137" s="18"/>
      <c r="T137" s="18"/>
      <c r="U137" s="18">
        <v>580</v>
      </c>
      <c r="V137" s="18"/>
    </row>
    <row r="138" spans="1:22" ht="30" customHeight="1">
      <c r="A138" s="19"/>
      <c r="B138" s="33"/>
      <c r="C138" s="26"/>
      <c r="D138" s="4" t="s">
        <v>18</v>
      </c>
      <c r="E138" s="18">
        <v>0</v>
      </c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ht="39.75" customHeight="1">
      <c r="A139" s="27" t="s">
        <v>61</v>
      </c>
      <c r="B139" s="27"/>
      <c r="C139" s="24" t="s">
        <v>260</v>
      </c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</row>
    <row r="140" spans="1:22" ht="30" customHeight="1">
      <c r="A140" s="29" t="s">
        <v>104</v>
      </c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</row>
    <row r="141" spans="1:22" ht="30" customHeight="1">
      <c r="A141" s="23" t="s">
        <v>12</v>
      </c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</row>
    <row r="142" spans="1:22" ht="30" customHeight="1">
      <c r="A142" s="19" t="s">
        <v>105</v>
      </c>
      <c r="B142" s="25" t="s">
        <v>106</v>
      </c>
      <c r="C142" s="26" t="s">
        <v>15</v>
      </c>
      <c r="D142" s="4" t="s">
        <v>16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2</v>
      </c>
      <c r="K142" s="5">
        <v>10</v>
      </c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0" customHeight="1">
      <c r="A143" s="19"/>
      <c r="B143" s="25"/>
      <c r="C143" s="26"/>
      <c r="D143" s="4" t="s">
        <v>17</v>
      </c>
      <c r="E143" s="18"/>
      <c r="F143" s="18"/>
      <c r="G143" s="18"/>
      <c r="H143" s="18"/>
      <c r="I143" s="18"/>
      <c r="J143" s="18"/>
      <c r="K143" s="18">
        <v>39</v>
      </c>
      <c r="L143" s="18"/>
      <c r="M143" s="18"/>
      <c r="N143" s="18"/>
      <c r="O143" s="18"/>
      <c r="P143" s="18"/>
      <c r="Q143" s="18">
        <v>100</v>
      </c>
      <c r="R143" s="18"/>
      <c r="S143" s="18"/>
      <c r="T143" s="18"/>
      <c r="U143" s="18">
        <v>130</v>
      </c>
      <c r="V143" s="18"/>
    </row>
    <row r="144" spans="1:22" ht="30" customHeight="1">
      <c r="A144" s="19"/>
      <c r="B144" s="25"/>
      <c r="C144" s="26"/>
      <c r="D144" s="4" t="s">
        <v>18</v>
      </c>
      <c r="E144" s="18">
        <v>0</v>
      </c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1:22" ht="30" customHeight="1">
      <c r="A145" s="19" t="s">
        <v>107</v>
      </c>
      <c r="B145" s="25" t="s">
        <v>108</v>
      </c>
      <c r="C145" s="26" t="s">
        <v>15</v>
      </c>
      <c r="D145" s="4" t="s">
        <v>16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8">
        <v>2</v>
      </c>
      <c r="K145" s="5">
        <v>3</v>
      </c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0" customHeight="1">
      <c r="A146" s="19"/>
      <c r="B146" s="25"/>
      <c r="C146" s="26"/>
      <c r="D146" s="4" t="s">
        <v>17</v>
      </c>
      <c r="E146" s="18"/>
      <c r="F146" s="18"/>
      <c r="G146" s="18"/>
      <c r="H146" s="18"/>
      <c r="I146" s="18"/>
      <c r="J146" s="18"/>
      <c r="K146" s="18">
        <v>21</v>
      </c>
      <c r="L146" s="18"/>
      <c r="M146" s="18"/>
      <c r="N146" s="18"/>
      <c r="O146" s="18"/>
      <c r="P146" s="18"/>
      <c r="Q146" s="18">
        <v>50</v>
      </c>
      <c r="R146" s="18"/>
      <c r="S146" s="18"/>
      <c r="T146" s="18"/>
      <c r="U146" s="18">
        <v>70</v>
      </c>
      <c r="V146" s="18"/>
    </row>
    <row r="147" spans="1:22" ht="30" customHeight="1">
      <c r="A147" s="19"/>
      <c r="B147" s="25"/>
      <c r="C147" s="26"/>
      <c r="D147" s="4" t="s">
        <v>18</v>
      </c>
      <c r="E147" s="18">
        <v>0</v>
      </c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:22" ht="30" customHeight="1">
      <c r="A148" s="19" t="s">
        <v>109</v>
      </c>
      <c r="B148" s="25" t="s">
        <v>46</v>
      </c>
      <c r="C148" s="26" t="s">
        <v>15</v>
      </c>
      <c r="D148" s="4" t="s">
        <v>16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0" customHeight="1">
      <c r="A149" s="19"/>
      <c r="B149" s="25"/>
      <c r="C149" s="26"/>
      <c r="D149" s="4" t="s">
        <v>17</v>
      </c>
      <c r="E149" s="18"/>
      <c r="F149" s="18"/>
      <c r="G149" s="18"/>
      <c r="H149" s="18"/>
      <c r="I149" s="18"/>
      <c r="J149" s="18"/>
      <c r="K149" s="18">
        <v>6</v>
      </c>
      <c r="L149" s="18"/>
      <c r="M149" s="18"/>
      <c r="N149" s="18"/>
      <c r="O149" s="18"/>
      <c r="P149" s="18"/>
      <c r="Q149" s="18">
        <v>15</v>
      </c>
      <c r="R149" s="18"/>
      <c r="S149" s="18"/>
      <c r="T149" s="18"/>
      <c r="U149" s="18">
        <v>20</v>
      </c>
      <c r="V149" s="18"/>
    </row>
    <row r="150" spans="1:22" ht="30" customHeight="1">
      <c r="A150" s="19"/>
      <c r="B150" s="25"/>
      <c r="C150" s="26"/>
      <c r="D150" s="4" t="s">
        <v>18</v>
      </c>
      <c r="E150" s="18">
        <v>0</v>
      </c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ht="30" customHeight="1">
      <c r="A151" s="23" t="s">
        <v>47</v>
      </c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</row>
    <row r="152" spans="1:22" ht="30" customHeight="1">
      <c r="A152" s="19" t="s">
        <v>110</v>
      </c>
      <c r="B152" s="25" t="s">
        <v>111</v>
      </c>
      <c r="C152" s="26" t="s">
        <v>81</v>
      </c>
      <c r="D152" s="4" t="s">
        <v>16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7">
        <v>107.386</v>
      </c>
      <c r="K152" s="7">
        <v>295.21300000000002</v>
      </c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0" customHeight="1">
      <c r="A153" s="19"/>
      <c r="B153" s="25"/>
      <c r="C153" s="26"/>
      <c r="D153" s="4" t="s">
        <v>17</v>
      </c>
      <c r="E153" s="18"/>
      <c r="F153" s="18"/>
      <c r="G153" s="18"/>
      <c r="H153" s="18"/>
      <c r="I153" s="18"/>
      <c r="J153" s="18"/>
      <c r="K153" s="18">
        <v>900</v>
      </c>
      <c r="L153" s="18"/>
      <c r="M153" s="18"/>
      <c r="N153" s="18"/>
      <c r="O153" s="18"/>
      <c r="P153" s="18"/>
      <c r="Q153" s="18">
        <v>1300</v>
      </c>
      <c r="R153" s="18"/>
      <c r="S153" s="18"/>
      <c r="T153" s="18"/>
      <c r="U153" s="18">
        <v>3000</v>
      </c>
      <c r="V153" s="18"/>
    </row>
    <row r="154" spans="1:22" ht="30" customHeight="1">
      <c r="A154" s="19"/>
      <c r="B154" s="25"/>
      <c r="C154" s="26"/>
      <c r="D154" s="4" t="s">
        <v>18</v>
      </c>
      <c r="E154" s="18">
        <v>0</v>
      </c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ht="30" customHeight="1">
      <c r="A155" s="19" t="s">
        <v>112</v>
      </c>
      <c r="B155" s="25" t="s">
        <v>113</v>
      </c>
      <c r="C155" s="26" t="s">
        <v>15</v>
      </c>
      <c r="D155" s="4" t="s">
        <v>16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1</v>
      </c>
      <c r="K155" s="5">
        <v>4</v>
      </c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0" customHeight="1">
      <c r="A156" s="19"/>
      <c r="B156" s="25"/>
      <c r="C156" s="26"/>
      <c r="D156" s="4" t="s">
        <v>17</v>
      </c>
      <c r="E156" s="18"/>
      <c r="F156" s="18"/>
      <c r="G156" s="18"/>
      <c r="H156" s="18"/>
      <c r="I156" s="18"/>
      <c r="J156" s="18"/>
      <c r="K156" s="18">
        <v>30</v>
      </c>
      <c r="L156" s="18"/>
      <c r="M156" s="18"/>
      <c r="N156" s="18"/>
      <c r="O156" s="18"/>
      <c r="P156" s="18"/>
      <c r="Q156" s="18">
        <v>80</v>
      </c>
      <c r="R156" s="18"/>
      <c r="S156" s="18"/>
      <c r="T156" s="18"/>
      <c r="U156" s="18">
        <v>100</v>
      </c>
      <c r="V156" s="18"/>
    </row>
    <row r="157" spans="1:22" ht="30" customHeight="1">
      <c r="A157" s="19"/>
      <c r="B157" s="25"/>
      <c r="C157" s="26"/>
      <c r="D157" s="4" t="s">
        <v>18</v>
      </c>
      <c r="E157" s="18">
        <v>0</v>
      </c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ht="30" customHeight="1">
      <c r="A158" s="19" t="s">
        <v>114</v>
      </c>
      <c r="B158" s="25" t="s">
        <v>115</v>
      </c>
      <c r="C158" s="26" t="s">
        <v>15</v>
      </c>
      <c r="D158" s="4" t="s">
        <v>16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7">
        <v>4.5</v>
      </c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0" customHeight="1">
      <c r="A159" s="19"/>
      <c r="B159" s="25"/>
      <c r="C159" s="26"/>
      <c r="D159" s="4" t="s">
        <v>17</v>
      </c>
      <c r="E159" s="18"/>
      <c r="F159" s="18"/>
      <c r="G159" s="18"/>
      <c r="H159" s="18"/>
      <c r="I159" s="18"/>
      <c r="J159" s="18"/>
      <c r="K159" s="18">
        <v>18</v>
      </c>
      <c r="L159" s="18"/>
      <c r="M159" s="18"/>
      <c r="N159" s="18"/>
      <c r="O159" s="18"/>
      <c r="P159" s="18"/>
      <c r="Q159" s="18">
        <v>40</v>
      </c>
      <c r="R159" s="18"/>
      <c r="S159" s="18"/>
      <c r="T159" s="18"/>
      <c r="U159" s="18">
        <v>60</v>
      </c>
      <c r="V159" s="18"/>
    </row>
    <row r="160" spans="1:22" ht="30" customHeight="1">
      <c r="A160" s="19"/>
      <c r="B160" s="25"/>
      <c r="C160" s="26"/>
      <c r="D160" s="4" t="s">
        <v>18</v>
      </c>
      <c r="E160" s="18">
        <v>0</v>
      </c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ht="30" customHeight="1">
      <c r="A161" s="19" t="s">
        <v>116</v>
      </c>
      <c r="B161" s="33" t="s">
        <v>56</v>
      </c>
      <c r="C161" s="26" t="s">
        <v>15</v>
      </c>
      <c r="D161" s="4" t="s">
        <v>16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8">
        <v>4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0" customHeight="1">
      <c r="A162" s="19"/>
      <c r="B162" s="33"/>
      <c r="C162" s="26"/>
      <c r="D162" s="4" t="s">
        <v>17</v>
      </c>
      <c r="E162" s="18"/>
      <c r="F162" s="18"/>
      <c r="G162" s="18"/>
      <c r="H162" s="18"/>
      <c r="I162" s="18"/>
      <c r="J162" s="18"/>
      <c r="K162" s="18">
        <v>9</v>
      </c>
      <c r="L162" s="18"/>
      <c r="M162" s="18"/>
      <c r="N162" s="18"/>
      <c r="O162" s="18"/>
      <c r="P162" s="18"/>
      <c r="Q162" s="18">
        <v>20</v>
      </c>
      <c r="R162" s="18"/>
      <c r="S162" s="18"/>
      <c r="T162" s="18"/>
      <c r="U162" s="18">
        <v>30</v>
      </c>
      <c r="V162" s="18"/>
    </row>
    <row r="163" spans="1:22" ht="30" customHeight="1">
      <c r="A163" s="19"/>
      <c r="B163" s="33"/>
      <c r="C163" s="26"/>
      <c r="D163" s="4" t="s">
        <v>18</v>
      </c>
      <c r="E163" s="18">
        <v>0</v>
      </c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ht="30" customHeight="1">
      <c r="A164" s="19" t="s">
        <v>117</v>
      </c>
      <c r="B164" s="33" t="s">
        <v>58</v>
      </c>
      <c r="C164" s="26" t="s">
        <v>15</v>
      </c>
      <c r="D164" s="4" t="s">
        <v>16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8">
        <v>0.5</v>
      </c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0" customHeight="1">
      <c r="A165" s="19"/>
      <c r="B165" s="33"/>
      <c r="C165" s="26"/>
      <c r="D165" s="4" t="s">
        <v>17</v>
      </c>
      <c r="E165" s="18"/>
      <c r="F165" s="18"/>
      <c r="G165" s="18"/>
      <c r="H165" s="18"/>
      <c r="I165" s="18"/>
      <c r="J165" s="18"/>
      <c r="K165" s="18">
        <v>9</v>
      </c>
      <c r="L165" s="18"/>
      <c r="M165" s="18"/>
      <c r="N165" s="18"/>
      <c r="O165" s="18"/>
      <c r="P165" s="18"/>
      <c r="Q165" s="18">
        <v>20</v>
      </c>
      <c r="R165" s="18"/>
      <c r="S165" s="18"/>
      <c r="T165" s="18"/>
      <c r="U165" s="18">
        <v>30</v>
      </c>
      <c r="V165" s="18"/>
    </row>
    <row r="166" spans="1:22" ht="30" customHeight="1">
      <c r="A166" s="19"/>
      <c r="B166" s="33"/>
      <c r="C166" s="26"/>
      <c r="D166" s="4" t="s">
        <v>18</v>
      </c>
      <c r="E166" s="18">
        <v>0</v>
      </c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ht="42.75" customHeight="1">
      <c r="A167" s="27" t="s">
        <v>61</v>
      </c>
      <c r="B167" s="27"/>
      <c r="C167" s="24" t="s">
        <v>261</v>
      </c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</row>
    <row r="168" spans="1:22" ht="30" customHeight="1">
      <c r="A168" s="29" t="s">
        <v>118</v>
      </c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</row>
    <row r="169" spans="1:22" ht="30" customHeight="1">
      <c r="A169" s="23" t="s">
        <v>12</v>
      </c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</row>
    <row r="170" spans="1:22" ht="30" customHeight="1">
      <c r="A170" s="19" t="s">
        <v>119</v>
      </c>
      <c r="B170" s="25" t="s">
        <v>120</v>
      </c>
      <c r="C170" s="26" t="s">
        <v>15</v>
      </c>
      <c r="D170" s="4" t="s">
        <v>16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4</v>
      </c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0" customHeight="1">
      <c r="A171" s="19"/>
      <c r="B171" s="25"/>
      <c r="C171" s="26"/>
      <c r="D171" s="4" t="s">
        <v>17</v>
      </c>
      <c r="E171" s="18"/>
      <c r="F171" s="18"/>
      <c r="G171" s="18"/>
      <c r="H171" s="18"/>
      <c r="I171" s="18"/>
      <c r="J171" s="18"/>
      <c r="K171" s="18">
        <v>8</v>
      </c>
      <c r="L171" s="18"/>
      <c r="M171" s="18"/>
      <c r="N171" s="18"/>
      <c r="O171" s="18"/>
      <c r="P171" s="18"/>
      <c r="Q171" s="18">
        <v>21</v>
      </c>
      <c r="R171" s="18"/>
      <c r="S171" s="18"/>
      <c r="T171" s="18"/>
      <c r="U171" s="18">
        <v>27</v>
      </c>
      <c r="V171" s="18"/>
    </row>
    <row r="172" spans="1:22" ht="30" customHeight="1">
      <c r="A172" s="19"/>
      <c r="B172" s="25"/>
      <c r="C172" s="26"/>
      <c r="D172" s="4" t="s">
        <v>18</v>
      </c>
      <c r="E172" s="18">
        <v>0</v>
      </c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ht="30" customHeight="1">
      <c r="A173" s="19" t="s">
        <v>121</v>
      </c>
      <c r="B173" s="25" t="s">
        <v>122</v>
      </c>
      <c r="C173" s="26" t="s">
        <v>15</v>
      </c>
      <c r="D173" s="4" t="s">
        <v>16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3</v>
      </c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0" customHeight="1">
      <c r="A174" s="19"/>
      <c r="B174" s="25"/>
      <c r="C174" s="26"/>
      <c r="D174" s="4" t="s">
        <v>17</v>
      </c>
      <c r="E174" s="18"/>
      <c r="F174" s="18"/>
      <c r="G174" s="18"/>
      <c r="H174" s="18"/>
      <c r="I174" s="18"/>
      <c r="J174" s="18"/>
      <c r="K174" s="18">
        <v>15</v>
      </c>
      <c r="L174" s="18"/>
      <c r="M174" s="18"/>
      <c r="N174" s="18"/>
      <c r="O174" s="18"/>
      <c r="P174" s="18"/>
      <c r="Q174" s="18">
        <v>39</v>
      </c>
      <c r="R174" s="18"/>
      <c r="S174" s="18"/>
      <c r="T174" s="18"/>
      <c r="U174" s="18">
        <v>50</v>
      </c>
      <c r="V174" s="18"/>
    </row>
    <row r="175" spans="1:22" ht="30" customHeight="1">
      <c r="A175" s="19"/>
      <c r="B175" s="25"/>
      <c r="C175" s="26"/>
      <c r="D175" s="4" t="s">
        <v>18</v>
      </c>
      <c r="E175" s="18">
        <v>0</v>
      </c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ht="30" customHeight="1">
      <c r="A176" s="19" t="s">
        <v>123</v>
      </c>
      <c r="B176" s="25" t="s">
        <v>46</v>
      </c>
      <c r="C176" s="26" t="s">
        <v>15</v>
      </c>
      <c r="D176" s="4" t="s">
        <v>16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0" customHeight="1">
      <c r="A177" s="19"/>
      <c r="B177" s="25"/>
      <c r="C177" s="26"/>
      <c r="D177" s="4" t="s">
        <v>17</v>
      </c>
      <c r="E177" s="18"/>
      <c r="F177" s="18"/>
      <c r="G177" s="18"/>
      <c r="H177" s="18"/>
      <c r="I177" s="18"/>
      <c r="J177" s="18"/>
      <c r="K177" s="18">
        <v>2</v>
      </c>
      <c r="L177" s="18"/>
      <c r="M177" s="18"/>
      <c r="N177" s="18"/>
      <c r="O177" s="18"/>
      <c r="P177" s="18"/>
      <c r="Q177" s="18">
        <v>5</v>
      </c>
      <c r="R177" s="18"/>
      <c r="S177" s="18"/>
      <c r="T177" s="18"/>
      <c r="U177" s="18">
        <v>7</v>
      </c>
      <c r="V177" s="18"/>
    </row>
    <row r="178" spans="1:22" ht="30" customHeight="1">
      <c r="A178" s="19"/>
      <c r="B178" s="25"/>
      <c r="C178" s="26"/>
      <c r="D178" s="4" t="s">
        <v>18</v>
      </c>
      <c r="E178" s="18">
        <v>0</v>
      </c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ht="30" customHeight="1">
      <c r="A179" s="19" t="s">
        <v>124</v>
      </c>
      <c r="B179" s="25" t="s">
        <v>125</v>
      </c>
      <c r="C179" s="26" t="s">
        <v>15</v>
      </c>
      <c r="D179" s="4" t="s">
        <v>16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0" customHeight="1">
      <c r="A180" s="19"/>
      <c r="B180" s="25"/>
      <c r="C180" s="26"/>
      <c r="D180" s="4" t="s">
        <v>17</v>
      </c>
      <c r="E180" s="18"/>
      <c r="F180" s="18"/>
      <c r="G180" s="18"/>
      <c r="H180" s="18"/>
      <c r="I180" s="18"/>
      <c r="J180" s="18"/>
      <c r="K180" s="18">
        <v>2</v>
      </c>
      <c r="L180" s="18"/>
      <c r="M180" s="18"/>
      <c r="N180" s="18"/>
      <c r="O180" s="18"/>
      <c r="P180" s="18"/>
      <c r="Q180" s="18">
        <v>5</v>
      </c>
      <c r="R180" s="18"/>
      <c r="S180" s="18"/>
      <c r="T180" s="18"/>
      <c r="U180" s="18">
        <v>7</v>
      </c>
      <c r="V180" s="18"/>
    </row>
    <row r="181" spans="1:22" ht="30" customHeight="1">
      <c r="A181" s="19"/>
      <c r="B181" s="25"/>
      <c r="C181" s="26"/>
      <c r="D181" s="4" t="s">
        <v>18</v>
      </c>
      <c r="E181" s="18">
        <v>0</v>
      </c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:22" ht="30" customHeight="1">
      <c r="A182" s="19" t="s">
        <v>126</v>
      </c>
      <c r="B182" s="25" t="s">
        <v>127</v>
      </c>
      <c r="C182" s="26" t="s">
        <v>15</v>
      </c>
      <c r="D182" s="4" t="s">
        <v>16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1</v>
      </c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0" customHeight="1">
      <c r="A183" s="19"/>
      <c r="B183" s="25"/>
      <c r="C183" s="26"/>
      <c r="D183" s="4" t="s">
        <v>17</v>
      </c>
      <c r="E183" s="18"/>
      <c r="F183" s="18"/>
      <c r="G183" s="18"/>
      <c r="H183" s="18"/>
      <c r="I183" s="18"/>
      <c r="J183" s="18"/>
      <c r="K183" s="18">
        <v>11</v>
      </c>
      <c r="L183" s="18"/>
      <c r="M183" s="18"/>
      <c r="N183" s="18"/>
      <c r="O183" s="18"/>
      <c r="P183" s="18"/>
      <c r="Q183" s="18">
        <v>28</v>
      </c>
      <c r="R183" s="18"/>
      <c r="S183" s="18"/>
      <c r="T183" s="18"/>
      <c r="U183" s="18">
        <v>36</v>
      </c>
      <c r="V183" s="18"/>
    </row>
    <row r="184" spans="1:22" ht="30" customHeight="1">
      <c r="A184" s="19"/>
      <c r="B184" s="25"/>
      <c r="C184" s="26"/>
      <c r="D184" s="4" t="s">
        <v>18</v>
      </c>
      <c r="E184" s="18">
        <v>0</v>
      </c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1:22" ht="30" customHeight="1">
      <c r="A185" s="23" t="s">
        <v>47</v>
      </c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</row>
    <row r="186" spans="1:22" ht="30" customHeight="1">
      <c r="A186" s="19" t="s">
        <v>128</v>
      </c>
      <c r="B186" s="25" t="s">
        <v>129</v>
      </c>
      <c r="C186" s="26" t="s">
        <v>130</v>
      </c>
      <c r="D186" s="4" t="s">
        <v>16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0" customHeight="1">
      <c r="A187" s="19"/>
      <c r="B187" s="25"/>
      <c r="C187" s="26"/>
      <c r="D187" s="4" t="s">
        <v>17</v>
      </c>
      <c r="E187" s="18"/>
      <c r="F187" s="18"/>
      <c r="G187" s="18"/>
      <c r="H187" s="18"/>
      <c r="I187" s="18"/>
      <c r="J187" s="18"/>
      <c r="K187" s="30">
        <v>0.16</v>
      </c>
      <c r="L187" s="30"/>
      <c r="M187" s="18"/>
      <c r="N187" s="18"/>
      <c r="O187" s="18"/>
      <c r="P187" s="18"/>
      <c r="Q187" s="18">
        <v>0.4</v>
      </c>
      <c r="R187" s="18"/>
      <c r="S187" s="18"/>
      <c r="T187" s="18"/>
      <c r="U187" s="18">
        <v>0.52</v>
      </c>
      <c r="V187" s="18"/>
    </row>
    <row r="188" spans="1:22" ht="30" customHeight="1">
      <c r="A188" s="19"/>
      <c r="B188" s="25"/>
      <c r="C188" s="26"/>
      <c r="D188" s="4" t="s">
        <v>18</v>
      </c>
      <c r="E188" s="18">
        <v>0</v>
      </c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1:22" ht="30" customHeight="1">
      <c r="A189" s="19" t="s">
        <v>131</v>
      </c>
      <c r="B189" s="25" t="s">
        <v>132</v>
      </c>
      <c r="C189" s="26" t="s">
        <v>133</v>
      </c>
      <c r="D189" s="4" t="s">
        <v>16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0" customHeight="1">
      <c r="A190" s="19"/>
      <c r="B190" s="25"/>
      <c r="C190" s="26"/>
      <c r="D190" s="4" t="s">
        <v>17</v>
      </c>
      <c r="E190" s="18"/>
      <c r="F190" s="18"/>
      <c r="G190" s="18"/>
      <c r="H190" s="18"/>
      <c r="I190" s="18"/>
      <c r="J190" s="18"/>
      <c r="K190" s="18">
        <v>9690</v>
      </c>
      <c r="L190" s="18"/>
      <c r="M190" s="18"/>
      <c r="N190" s="18"/>
      <c r="O190" s="18"/>
      <c r="P190" s="18"/>
      <c r="Q190" s="18">
        <v>25060</v>
      </c>
      <c r="R190" s="18"/>
      <c r="S190" s="18"/>
      <c r="T190" s="18"/>
      <c r="U190" s="18">
        <v>32300</v>
      </c>
      <c r="V190" s="18"/>
    </row>
    <row r="191" spans="1:22" ht="30" customHeight="1">
      <c r="A191" s="19"/>
      <c r="B191" s="25"/>
      <c r="C191" s="26"/>
      <c r="D191" s="4" t="s">
        <v>18</v>
      </c>
      <c r="E191" s="18">
        <v>0</v>
      </c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:22" ht="30" customHeight="1">
      <c r="A192" s="19" t="s">
        <v>134</v>
      </c>
      <c r="B192" s="25" t="s">
        <v>135</v>
      </c>
      <c r="C192" s="26" t="s">
        <v>133</v>
      </c>
      <c r="D192" s="4" t="s">
        <v>16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0" customHeight="1">
      <c r="A193" s="19"/>
      <c r="B193" s="25"/>
      <c r="C193" s="26"/>
      <c r="D193" s="4" t="s">
        <v>17</v>
      </c>
      <c r="E193" s="18"/>
      <c r="F193" s="18"/>
      <c r="G193" s="18"/>
      <c r="H193" s="18"/>
      <c r="I193" s="18"/>
      <c r="J193" s="18"/>
      <c r="K193" s="18">
        <v>5520</v>
      </c>
      <c r="L193" s="18"/>
      <c r="M193" s="18"/>
      <c r="N193" s="18"/>
      <c r="O193" s="18"/>
      <c r="P193" s="18"/>
      <c r="Q193" s="18">
        <v>14280</v>
      </c>
      <c r="R193" s="18"/>
      <c r="S193" s="18"/>
      <c r="T193" s="18"/>
      <c r="U193" s="18">
        <v>18400</v>
      </c>
      <c r="V193" s="18"/>
    </row>
    <row r="194" spans="1:22" ht="30" customHeight="1">
      <c r="A194" s="19"/>
      <c r="B194" s="25"/>
      <c r="C194" s="26"/>
      <c r="D194" s="4" t="s">
        <v>18</v>
      </c>
      <c r="E194" s="18">
        <v>0</v>
      </c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:22" ht="30" customHeight="1">
      <c r="A195" s="19" t="s">
        <v>136</v>
      </c>
      <c r="B195" s="25" t="s">
        <v>137</v>
      </c>
      <c r="C195" s="26" t="s">
        <v>81</v>
      </c>
      <c r="D195" s="4" t="s">
        <v>16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0" customHeight="1">
      <c r="A196" s="19"/>
      <c r="B196" s="25"/>
      <c r="C196" s="26"/>
      <c r="D196" s="4" t="s">
        <v>17</v>
      </c>
      <c r="E196" s="18"/>
      <c r="F196" s="18"/>
      <c r="G196" s="18"/>
      <c r="H196" s="18"/>
      <c r="I196" s="18"/>
      <c r="J196" s="18"/>
      <c r="K196" s="30">
        <v>112.5</v>
      </c>
      <c r="L196" s="30"/>
      <c r="M196" s="18"/>
      <c r="N196" s="18"/>
      <c r="O196" s="18"/>
      <c r="P196" s="18"/>
      <c r="Q196" s="18">
        <v>250</v>
      </c>
      <c r="R196" s="18"/>
      <c r="S196" s="18"/>
      <c r="T196" s="18"/>
      <c r="U196" s="18">
        <v>375</v>
      </c>
      <c r="V196" s="18"/>
    </row>
    <row r="197" spans="1:22" ht="30" customHeight="1">
      <c r="A197" s="19"/>
      <c r="B197" s="25"/>
      <c r="C197" s="26"/>
      <c r="D197" s="4" t="s">
        <v>18</v>
      </c>
      <c r="E197" s="18">
        <v>0</v>
      </c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1:22" ht="30" customHeight="1">
      <c r="A198" s="19" t="s">
        <v>138</v>
      </c>
      <c r="B198" s="25" t="s">
        <v>139</v>
      </c>
      <c r="C198" s="26" t="s">
        <v>140</v>
      </c>
      <c r="D198" s="4" t="s">
        <v>16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0" customHeight="1">
      <c r="A199" s="19"/>
      <c r="B199" s="25"/>
      <c r="C199" s="26"/>
      <c r="D199" s="4" t="s">
        <v>17</v>
      </c>
      <c r="E199" s="18"/>
      <c r="F199" s="18"/>
      <c r="G199" s="18"/>
      <c r="H199" s="18"/>
      <c r="I199" s="18"/>
      <c r="J199" s="18"/>
      <c r="K199" s="18">
        <v>10.5</v>
      </c>
      <c r="L199" s="18"/>
      <c r="M199" s="18"/>
      <c r="N199" s="18"/>
      <c r="O199" s="18"/>
      <c r="P199" s="18"/>
      <c r="Q199" s="18">
        <v>15</v>
      </c>
      <c r="R199" s="18"/>
      <c r="S199" s="18"/>
      <c r="T199" s="18"/>
      <c r="U199" s="18">
        <v>35</v>
      </c>
      <c r="V199" s="18"/>
    </row>
    <row r="200" spans="1:22" ht="30" customHeight="1">
      <c r="A200" s="19"/>
      <c r="B200" s="25"/>
      <c r="C200" s="26"/>
      <c r="D200" s="4" t="s">
        <v>18</v>
      </c>
      <c r="E200" s="18">
        <v>0</v>
      </c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ht="30" customHeight="1">
      <c r="A201" s="19" t="s">
        <v>141</v>
      </c>
      <c r="B201" s="25" t="s">
        <v>142</v>
      </c>
      <c r="C201" s="26" t="s">
        <v>15</v>
      </c>
      <c r="D201" s="4" t="s">
        <v>16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0" customHeight="1">
      <c r="A202" s="19"/>
      <c r="B202" s="25"/>
      <c r="C202" s="26"/>
      <c r="D202" s="4" t="s">
        <v>17</v>
      </c>
      <c r="E202" s="18"/>
      <c r="F202" s="18"/>
      <c r="G202" s="18"/>
      <c r="H202" s="18"/>
      <c r="I202" s="18"/>
      <c r="J202" s="18"/>
      <c r="K202" s="30">
        <v>2</v>
      </c>
      <c r="L202" s="30"/>
      <c r="M202" s="18"/>
      <c r="N202" s="18"/>
      <c r="O202" s="18"/>
      <c r="P202" s="18"/>
      <c r="Q202" s="18">
        <v>2</v>
      </c>
      <c r="R202" s="18"/>
      <c r="S202" s="18"/>
      <c r="T202" s="18"/>
      <c r="U202" s="18">
        <v>2</v>
      </c>
      <c r="V202" s="18"/>
    </row>
    <row r="203" spans="1:22" ht="30" customHeight="1">
      <c r="A203" s="19"/>
      <c r="B203" s="25"/>
      <c r="C203" s="26"/>
      <c r="D203" s="4" t="s">
        <v>18</v>
      </c>
      <c r="E203" s="18">
        <v>0</v>
      </c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ht="30" customHeight="1">
      <c r="A204" s="19" t="s">
        <v>143</v>
      </c>
      <c r="B204" s="25" t="s">
        <v>144</v>
      </c>
      <c r="C204" s="26" t="s">
        <v>133</v>
      </c>
      <c r="D204" s="4" t="s">
        <v>16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0" customHeight="1">
      <c r="A205" s="19"/>
      <c r="B205" s="25"/>
      <c r="C205" s="26"/>
      <c r="D205" s="4" t="s">
        <v>17</v>
      </c>
      <c r="E205" s="18"/>
      <c r="F205" s="18"/>
      <c r="G205" s="18"/>
      <c r="H205" s="18"/>
      <c r="I205" s="18"/>
      <c r="J205" s="18"/>
      <c r="K205" s="18">
        <v>8130</v>
      </c>
      <c r="L205" s="18"/>
      <c r="M205" s="18"/>
      <c r="N205" s="18"/>
      <c r="O205" s="18"/>
      <c r="P205" s="18"/>
      <c r="Q205" s="18">
        <v>21050</v>
      </c>
      <c r="R205" s="18"/>
      <c r="S205" s="18"/>
      <c r="T205" s="18"/>
      <c r="U205" s="18">
        <v>27100</v>
      </c>
      <c r="V205" s="18"/>
    </row>
    <row r="206" spans="1:22" ht="30" customHeight="1">
      <c r="A206" s="19"/>
      <c r="B206" s="25"/>
      <c r="C206" s="26"/>
      <c r="D206" s="4" t="s">
        <v>18</v>
      </c>
      <c r="E206" s="18">
        <v>0</v>
      </c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ht="45" customHeight="1">
      <c r="A207" s="27" t="s">
        <v>61</v>
      </c>
      <c r="B207" s="27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</row>
    <row r="208" spans="1:22" ht="30" customHeight="1">
      <c r="A208" s="29" t="s">
        <v>145</v>
      </c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</row>
    <row r="209" spans="1:22" ht="30" customHeight="1">
      <c r="A209" s="23" t="s">
        <v>12</v>
      </c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</row>
    <row r="210" spans="1:22" ht="30" customHeight="1">
      <c r="A210" s="19" t="s">
        <v>146</v>
      </c>
      <c r="B210" s="25" t="s">
        <v>147</v>
      </c>
      <c r="C210" s="26" t="s">
        <v>15</v>
      </c>
      <c r="D210" s="4" t="s">
        <v>16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3</v>
      </c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0" customHeight="1">
      <c r="A211" s="19"/>
      <c r="B211" s="25"/>
      <c r="C211" s="26"/>
      <c r="D211" s="4" t="s">
        <v>17</v>
      </c>
      <c r="E211" s="18"/>
      <c r="F211" s="18"/>
      <c r="G211" s="18"/>
      <c r="H211" s="18"/>
      <c r="I211" s="18"/>
      <c r="J211" s="18"/>
      <c r="K211" s="18">
        <v>42</v>
      </c>
      <c r="L211" s="18"/>
      <c r="M211" s="18"/>
      <c r="N211" s="18"/>
      <c r="O211" s="18"/>
      <c r="P211" s="18"/>
      <c r="Q211" s="18">
        <v>100</v>
      </c>
      <c r="R211" s="18"/>
      <c r="S211" s="18"/>
      <c r="T211" s="18"/>
      <c r="U211" s="18">
        <v>140</v>
      </c>
      <c r="V211" s="18"/>
    </row>
    <row r="212" spans="1:22" ht="30" customHeight="1">
      <c r="A212" s="19"/>
      <c r="B212" s="25"/>
      <c r="C212" s="26"/>
      <c r="D212" s="4" t="s">
        <v>18</v>
      </c>
      <c r="E212" s="18">
        <v>0</v>
      </c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ht="30" customHeight="1">
      <c r="A213" s="19" t="s">
        <v>148</v>
      </c>
      <c r="B213" s="25" t="s">
        <v>46</v>
      </c>
      <c r="C213" s="26" t="s">
        <v>15</v>
      </c>
      <c r="D213" s="4" t="s">
        <v>16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0" customHeight="1">
      <c r="A214" s="19"/>
      <c r="B214" s="25"/>
      <c r="C214" s="26"/>
      <c r="D214" s="4" t="s">
        <v>17</v>
      </c>
      <c r="E214" s="18"/>
      <c r="F214" s="18"/>
      <c r="G214" s="18"/>
      <c r="H214" s="18"/>
      <c r="I214" s="18"/>
      <c r="J214" s="18"/>
      <c r="K214" s="18">
        <v>3</v>
      </c>
      <c r="L214" s="18"/>
      <c r="M214" s="18"/>
      <c r="N214" s="18"/>
      <c r="O214" s="18"/>
      <c r="P214" s="18"/>
      <c r="Q214" s="18">
        <v>8</v>
      </c>
      <c r="R214" s="18"/>
      <c r="S214" s="18"/>
      <c r="T214" s="18"/>
      <c r="U214" s="18">
        <v>10</v>
      </c>
      <c r="V214" s="18"/>
    </row>
    <row r="215" spans="1:22" ht="30" customHeight="1">
      <c r="A215" s="19"/>
      <c r="B215" s="25"/>
      <c r="C215" s="26"/>
      <c r="D215" s="4" t="s">
        <v>18</v>
      </c>
      <c r="E215" s="18">
        <v>0</v>
      </c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ht="30" customHeight="1">
      <c r="A216" s="19" t="s">
        <v>149</v>
      </c>
      <c r="B216" s="25" t="s">
        <v>150</v>
      </c>
      <c r="C216" s="26" t="s">
        <v>15</v>
      </c>
      <c r="D216" s="4" t="s">
        <v>16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0" customHeight="1">
      <c r="A217" s="19"/>
      <c r="B217" s="25"/>
      <c r="C217" s="26"/>
      <c r="D217" s="4" t="s">
        <v>17</v>
      </c>
      <c r="E217" s="18"/>
      <c r="F217" s="18"/>
      <c r="G217" s="18"/>
      <c r="H217" s="18"/>
      <c r="I217" s="18"/>
      <c r="J217" s="18"/>
      <c r="K217" s="18">
        <v>21</v>
      </c>
      <c r="L217" s="18"/>
      <c r="M217" s="18"/>
      <c r="N217" s="18"/>
      <c r="O217" s="18"/>
      <c r="P217" s="18"/>
      <c r="Q217" s="18">
        <v>50</v>
      </c>
      <c r="R217" s="18"/>
      <c r="S217" s="18"/>
      <c r="T217" s="18"/>
      <c r="U217" s="18">
        <v>70</v>
      </c>
      <c r="V217" s="18"/>
    </row>
    <row r="218" spans="1:22" ht="30" customHeight="1">
      <c r="A218" s="19"/>
      <c r="B218" s="25"/>
      <c r="C218" s="26"/>
      <c r="D218" s="4" t="s">
        <v>18</v>
      </c>
      <c r="E218" s="18">
        <v>0</v>
      </c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ht="30" customHeight="1">
      <c r="A219" s="23" t="s">
        <v>47</v>
      </c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</row>
    <row r="220" spans="1:22" ht="30" customHeight="1">
      <c r="A220" s="19" t="s">
        <v>151</v>
      </c>
      <c r="B220" s="25" t="s">
        <v>152</v>
      </c>
      <c r="C220" s="26" t="s">
        <v>15</v>
      </c>
      <c r="D220" s="4" t="s">
        <v>16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0" customHeight="1">
      <c r="A221" s="19"/>
      <c r="B221" s="25"/>
      <c r="C221" s="26"/>
      <c r="D221" s="4" t="s">
        <v>17</v>
      </c>
      <c r="E221" s="18"/>
      <c r="F221" s="18"/>
      <c r="G221" s="18"/>
      <c r="H221" s="18"/>
      <c r="I221" s="18"/>
      <c r="J221" s="18"/>
      <c r="K221" s="18">
        <v>36</v>
      </c>
      <c r="L221" s="18"/>
      <c r="M221" s="18"/>
      <c r="N221" s="18"/>
      <c r="O221" s="18"/>
      <c r="P221" s="18"/>
      <c r="Q221" s="18">
        <v>100</v>
      </c>
      <c r="R221" s="18"/>
      <c r="S221" s="18"/>
      <c r="T221" s="18"/>
      <c r="U221" s="18">
        <v>120</v>
      </c>
      <c r="V221" s="18"/>
    </row>
    <row r="222" spans="1:22" ht="30" customHeight="1">
      <c r="A222" s="19"/>
      <c r="B222" s="25"/>
      <c r="C222" s="26"/>
      <c r="D222" s="4" t="s">
        <v>18</v>
      </c>
      <c r="E222" s="18">
        <v>0</v>
      </c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ht="30" customHeight="1">
      <c r="A223" s="19" t="s">
        <v>153</v>
      </c>
      <c r="B223" s="25" t="s">
        <v>154</v>
      </c>
      <c r="C223" s="26" t="s">
        <v>81</v>
      </c>
      <c r="D223" s="4" t="s">
        <v>16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8.57</v>
      </c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0" customHeight="1">
      <c r="A224" s="19"/>
      <c r="B224" s="25"/>
      <c r="C224" s="26"/>
      <c r="D224" s="4" t="s">
        <v>17</v>
      </c>
      <c r="E224" s="18"/>
      <c r="F224" s="18"/>
      <c r="G224" s="18"/>
      <c r="H224" s="18"/>
      <c r="I224" s="18"/>
      <c r="J224" s="18"/>
      <c r="K224" s="18">
        <v>360</v>
      </c>
      <c r="L224" s="18"/>
      <c r="M224" s="18"/>
      <c r="N224" s="18"/>
      <c r="O224" s="18"/>
      <c r="P224" s="18"/>
      <c r="Q224" s="18">
        <v>1000</v>
      </c>
      <c r="R224" s="18"/>
      <c r="S224" s="18"/>
      <c r="T224" s="18"/>
      <c r="U224" s="18">
        <v>1200</v>
      </c>
      <c r="V224" s="18"/>
    </row>
    <row r="225" spans="1:22" ht="30" customHeight="1">
      <c r="A225" s="19"/>
      <c r="B225" s="25"/>
      <c r="C225" s="26"/>
      <c r="D225" s="4" t="s">
        <v>18</v>
      </c>
      <c r="E225" s="18">
        <v>0</v>
      </c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1:22" ht="30" customHeight="1">
      <c r="A226" s="19" t="s">
        <v>155</v>
      </c>
      <c r="B226" s="25" t="s">
        <v>156</v>
      </c>
      <c r="C226" s="26" t="s">
        <v>32</v>
      </c>
      <c r="D226" s="4" t="s">
        <v>16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0.51</v>
      </c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0" customHeight="1">
      <c r="A227" s="19"/>
      <c r="B227" s="25"/>
      <c r="C227" s="26"/>
      <c r="D227" s="4" t="s">
        <v>17</v>
      </c>
      <c r="E227" s="18"/>
      <c r="F227" s="18"/>
      <c r="G227" s="18"/>
      <c r="H227" s="18"/>
      <c r="I227" s="18"/>
      <c r="J227" s="18"/>
      <c r="K227" s="18">
        <v>69</v>
      </c>
      <c r="L227" s="18"/>
      <c r="M227" s="18"/>
      <c r="N227" s="18"/>
      <c r="O227" s="18"/>
      <c r="P227" s="18"/>
      <c r="Q227" s="18">
        <v>170</v>
      </c>
      <c r="R227" s="18"/>
      <c r="S227" s="18"/>
      <c r="T227" s="18"/>
      <c r="U227" s="18">
        <v>230</v>
      </c>
      <c r="V227" s="18"/>
    </row>
    <row r="228" spans="1:22" ht="30" customHeight="1">
      <c r="A228" s="19"/>
      <c r="B228" s="25"/>
      <c r="C228" s="26"/>
      <c r="D228" s="4" t="s">
        <v>18</v>
      </c>
      <c r="E228" s="18">
        <v>0</v>
      </c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1:22" ht="30" customHeight="1">
      <c r="A229" s="19" t="s">
        <v>157</v>
      </c>
      <c r="B229" s="25" t="s">
        <v>158</v>
      </c>
      <c r="C229" s="26" t="s">
        <v>32</v>
      </c>
      <c r="D229" s="4" t="s">
        <v>16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0.51</v>
      </c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0" customHeight="1">
      <c r="A230" s="19"/>
      <c r="B230" s="25"/>
      <c r="C230" s="26"/>
      <c r="D230" s="4" t="s">
        <v>17</v>
      </c>
      <c r="E230" s="18"/>
      <c r="F230" s="18"/>
      <c r="G230" s="18"/>
      <c r="H230" s="18"/>
      <c r="I230" s="18"/>
      <c r="J230" s="18"/>
      <c r="K230" s="18">
        <v>24</v>
      </c>
      <c r="L230" s="18"/>
      <c r="M230" s="18"/>
      <c r="N230" s="18"/>
      <c r="O230" s="18"/>
      <c r="P230" s="18"/>
      <c r="Q230" s="18">
        <v>50</v>
      </c>
      <c r="R230" s="18"/>
      <c r="S230" s="18"/>
      <c r="T230" s="18"/>
      <c r="U230" s="18">
        <v>80</v>
      </c>
      <c r="V230" s="18"/>
    </row>
    <row r="231" spans="1:22" ht="30" customHeight="1">
      <c r="A231" s="19"/>
      <c r="B231" s="25"/>
      <c r="C231" s="26"/>
      <c r="D231" s="4" t="s">
        <v>18</v>
      </c>
      <c r="E231" s="18">
        <v>0</v>
      </c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pans="1:22" ht="30" customHeight="1">
      <c r="A232" s="19" t="s">
        <v>160</v>
      </c>
      <c r="B232" s="25" t="s">
        <v>161</v>
      </c>
      <c r="C232" s="26" t="s">
        <v>32</v>
      </c>
      <c r="D232" s="4" t="s">
        <v>16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0" customHeight="1">
      <c r="A233" s="19"/>
      <c r="B233" s="25"/>
      <c r="C233" s="26"/>
      <c r="D233" s="4" t="s">
        <v>17</v>
      </c>
      <c r="E233" s="18"/>
      <c r="F233" s="18"/>
      <c r="G233" s="18"/>
      <c r="H233" s="18"/>
      <c r="I233" s="18"/>
      <c r="J233" s="18"/>
      <c r="K233" s="18">
        <v>45</v>
      </c>
      <c r="L233" s="18"/>
      <c r="M233" s="18"/>
      <c r="N233" s="18"/>
      <c r="O233" s="18"/>
      <c r="P233" s="18"/>
      <c r="Q233" s="18">
        <v>120</v>
      </c>
      <c r="R233" s="18"/>
      <c r="S233" s="18"/>
      <c r="T233" s="18"/>
      <c r="U233" s="18">
        <v>150</v>
      </c>
      <c r="V233" s="18"/>
    </row>
    <row r="234" spans="1:22" ht="30" customHeight="1">
      <c r="A234" s="19"/>
      <c r="B234" s="25"/>
      <c r="C234" s="26"/>
      <c r="D234" s="4" t="s">
        <v>18</v>
      </c>
      <c r="E234" s="18">
        <v>0</v>
      </c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2" ht="30" customHeight="1">
      <c r="A235" s="19" t="s">
        <v>162</v>
      </c>
      <c r="B235" s="25" t="s">
        <v>163</v>
      </c>
      <c r="C235" s="26" t="s">
        <v>15</v>
      </c>
      <c r="D235" s="4" t="s">
        <v>16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0" customHeight="1">
      <c r="A236" s="19"/>
      <c r="B236" s="25"/>
      <c r="C236" s="26"/>
      <c r="D236" s="4" t="s">
        <v>17</v>
      </c>
      <c r="E236" s="18"/>
      <c r="F236" s="18"/>
      <c r="G236" s="18"/>
      <c r="H236" s="18"/>
      <c r="I236" s="18"/>
      <c r="J236" s="18"/>
      <c r="K236" s="18">
        <v>15</v>
      </c>
      <c r="L236" s="18"/>
      <c r="M236" s="18"/>
      <c r="N236" s="18"/>
      <c r="O236" s="18"/>
      <c r="P236" s="18"/>
      <c r="Q236" s="18">
        <v>39</v>
      </c>
      <c r="R236" s="18"/>
      <c r="S236" s="18"/>
      <c r="T236" s="18"/>
      <c r="U236" s="18">
        <v>50</v>
      </c>
      <c r="V236" s="18"/>
    </row>
    <row r="237" spans="1:22" ht="30" customHeight="1">
      <c r="A237" s="19"/>
      <c r="B237" s="25"/>
      <c r="C237" s="26"/>
      <c r="D237" s="4" t="s">
        <v>18</v>
      </c>
      <c r="E237" s="18">
        <v>0</v>
      </c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ht="30" customHeight="1">
      <c r="A238" s="19" t="s">
        <v>164</v>
      </c>
      <c r="B238" s="25" t="s">
        <v>165</v>
      </c>
      <c r="C238" s="26" t="s">
        <v>15</v>
      </c>
      <c r="D238" s="4" t="s">
        <v>16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0" customHeight="1">
      <c r="A239" s="19"/>
      <c r="B239" s="25"/>
      <c r="C239" s="26"/>
      <c r="D239" s="4" t="s">
        <v>17</v>
      </c>
      <c r="E239" s="18"/>
      <c r="F239" s="18"/>
      <c r="G239" s="18"/>
      <c r="H239" s="18"/>
      <c r="I239" s="18"/>
      <c r="J239" s="18"/>
      <c r="K239" s="18">
        <v>4.5</v>
      </c>
      <c r="L239" s="18"/>
      <c r="M239" s="18"/>
      <c r="N239" s="18"/>
      <c r="O239" s="18"/>
      <c r="P239" s="18"/>
      <c r="Q239" s="18">
        <v>10</v>
      </c>
      <c r="R239" s="18"/>
      <c r="S239" s="18"/>
      <c r="T239" s="18"/>
      <c r="U239" s="18">
        <v>15</v>
      </c>
      <c r="V239" s="18"/>
    </row>
    <row r="240" spans="1:22" ht="30" customHeight="1">
      <c r="A240" s="19"/>
      <c r="B240" s="25"/>
      <c r="C240" s="26"/>
      <c r="D240" s="4" t="s">
        <v>18</v>
      </c>
      <c r="E240" s="18">
        <v>0</v>
      </c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ht="30" customHeight="1">
      <c r="A241" s="19" t="s">
        <v>166</v>
      </c>
      <c r="B241" s="25" t="s">
        <v>167</v>
      </c>
      <c r="C241" s="26" t="s">
        <v>15</v>
      </c>
      <c r="D241" s="4" t="s">
        <v>16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v>0</v>
      </c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0" customHeight="1">
      <c r="A242" s="19"/>
      <c r="B242" s="25"/>
      <c r="C242" s="26"/>
      <c r="D242" s="4" t="s">
        <v>17</v>
      </c>
      <c r="E242" s="18"/>
      <c r="F242" s="18"/>
      <c r="G242" s="18"/>
      <c r="H242" s="18"/>
      <c r="I242" s="18"/>
      <c r="J242" s="18"/>
      <c r="K242" s="18">
        <v>10.5</v>
      </c>
      <c r="L242" s="18"/>
      <c r="M242" s="18"/>
      <c r="N242" s="18"/>
      <c r="O242" s="18"/>
      <c r="P242" s="18"/>
      <c r="Q242" s="18">
        <v>25</v>
      </c>
      <c r="R242" s="18"/>
      <c r="S242" s="18"/>
      <c r="T242" s="18"/>
      <c r="U242" s="18">
        <v>35</v>
      </c>
      <c r="V242" s="18"/>
    </row>
    <row r="243" spans="1:22" ht="30" customHeight="1">
      <c r="A243" s="19"/>
      <c r="B243" s="25"/>
      <c r="C243" s="26"/>
      <c r="D243" s="4" t="s">
        <v>18</v>
      </c>
      <c r="E243" s="18">
        <v>0</v>
      </c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1:22" ht="30" customHeight="1">
      <c r="A244" s="19" t="s">
        <v>168</v>
      </c>
      <c r="B244" s="25" t="s">
        <v>169</v>
      </c>
      <c r="C244" s="26" t="s">
        <v>15</v>
      </c>
      <c r="D244" s="4" t="s">
        <v>16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4</v>
      </c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0" customHeight="1">
      <c r="A245" s="19"/>
      <c r="B245" s="25"/>
      <c r="C245" s="26"/>
      <c r="D245" s="4" t="s">
        <v>17</v>
      </c>
      <c r="E245" s="18"/>
      <c r="F245" s="18"/>
      <c r="G245" s="18"/>
      <c r="H245" s="18"/>
      <c r="I245" s="18"/>
      <c r="J245" s="18"/>
      <c r="K245" s="18">
        <v>156</v>
      </c>
      <c r="L245" s="18"/>
      <c r="M245" s="18"/>
      <c r="N245" s="18"/>
      <c r="O245" s="18"/>
      <c r="P245" s="18"/>
      <c r="Q245" s="18">
        <v>400</v>
      </c>
      <c r="R245" s="18"/>
      <c r="S245" s="18"/>
      <c r="T245" s="18"/>
      <c r="U245" s="18">
        <v>520</v>
      </c>
      <c r="V245" s="18"/>
    </row>
    <row r="246" spans="1:22" ht="30" customHeight="1">
      <c r="A246" s="19"/>
      <c r="B246" s="25"/>
      <c r="C246" s="26"/>
      <c r="D246" s="4" t="s">
        <v>18</v>
      </c>
      <c r="E246" s="18">
        <v>0</v>
      </c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1:22" ht="30" customHeight="1">
      <c r="A247" s="19" t="s">
        <v>170</v>
      </c>
      <c r="B247" s="25" t="s">
        <v>56</v>
      </c>
      <c r="C247" s="26" t="s">
        <v>15</v>
      </c>
      <c r="D247" s="4" t="s">
        <v>16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2</v>
      </c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0" customHeight="1">
      <c r="A248" s="19"/>
      <c r="B248" s="25"/>
      <c r="C248" s="26"/>
      <c r="D248" s="4" t="s">
        <v>17</v>
      </c>
      <c r="E248" s="18"/>
      <c r="F248" s="18"/>
      <c r="G248" s="18"/>
      <c r="H248" s="18"/>
      <c r="I248" s="18"/>
      <c r="J248" s="18"/>
      <c r="K248" s="18">
        <v>78</v>
      </c>
      <c r="L248" s="18"/>
      <c r="M248" s="18"/>
      <c r="N248" s="18"/>
      <c r="O248" s="18"/>
      <c r="P248" s="18"/>
      <c r="Q248" s="18">
        <v>200</v>
      </c>
      <c r="R248" s="18"/>
      <c r="S248" s="18"/>
      <c r="T248" s="18"/>
      <c r="U248" s="18">
        <v>260</v>
      </c>
      <c r="V248" s="18"/>
    </row>
    <row r="249" spans="1:22" ht="30" customHeight="1">
      <c r="A249" s="19"/>
      <c r="B249" s="25"/>
      <c r="C249" s="26"/>
      <c r="D249" s="4" t="s">
        <v>18</v>
      </c>
      <c r="E249" s="18">
        <v>0</v>
      </c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ht="30" customHeight="1">
      <c r="A250" s="19" t="s">
        <v>171</v>
      </c>
      <c r="B250" s="25" t="s">
        <v>58</v>
      </c>
      <c r="C250" s="26" t="s">
        <v>15</v>
      </c>
      <c r="D250" s="4" t="s">
        <v>16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2</v>
      </c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0" customHeight="1">
      <c r="A251" s="19"/>
      <c r="B251" s="25"/>
      <c r="C251" s="26"/>
      <c r="D251" s="4" t="s">
        <v>17</v>
      </c>
      <c r="E251" s="18"/>
      <c r="F251" s="18"/>
      <c r="G251" s="18"/>
      <c r="H251" s="18"/>
      <c r="I251" s="18"/>
      <c r="J251" s="18"/>
      <c r="K251" s="18">
        <v>78</v>
      </c>
      <c r="L251" s="18"/>
      <c r="M251" s="18"/>
      <c r="N251" s="18"/>
      <c r="O251" s="18"/>
      <c r="P251" s="18"/>
      <c r="Q251" s="18">
        <v>200</v>
      </c>
      <c r="R251" s="18"/>
      <c r="S251" s="18"/>
      <c r="T251" s="18"/>
      <c r="U251" s="18">
        <v>260</v>
      </c>
      <c r="V251" s="18"/>
    </row>
    <row r="252" spans="1:22" ht="30" customHeight="1">
      <c r="A252" s="19"/>
      <c r="B252" s="25"/>
      <c r="C252" s="26"/>
      <c r="D252" s="4" t="s">
        <v>18</v>
      </c>
      <c r="E252" s="18">
        <v>0</v>
      </c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1:22" ht="51" customHeight="1">
      <c r="A253" s="27" t="s">
        <v>61</v>
      </c>
      <c r="B253" s="27"/>
      <c r="C253" s="24" t="s">
        <v>159</v>
      </c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</row>
    <row r="254" spans="1:22" ht="30" customHeight="1">
      <c r="A254" s="29" t="s">
        <v>172</v>
      </c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</row>
    <row r="255" spans="1:22" ht="30" customHeight="1">
      <c r="A255" s="23" t="s">
        <v>12</v>
      </c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</row>
    <row r="256" spans="1:22" ht="30" customHeight="1">
      <c r="A256" s="19" t="s">
        <v>173</v>
      </c>
      <c r="B256" s="25" t="s">
        <v>174</v>
      </c>
      <c r="C256" s="26" t="s">
        <v>15</v>
      </c>
      <c r="D256" s="4" t="s">
        <v>16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3</v>
      </c>
      <c r="K256" s="5">
        <v>19</v>
      </c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0" customHeight="1">
      <c r="A257" s="19"/>
      <c r="B257" s="25"/>
      <c r="C257" s="26"/>
      <c r="D257" s="4" t="s">
        <v>17</v>
      </c>
      <c r="E257" s="18"/>
      <c r="F257" s="18"/>
      <c r="G257" s="18"/>
      <c r="H257" s="18"/>
      <c r="I257" s="18"/>
      <c r="J257" s="18"/>
      <c r="K257" s="18">
        <v>24</v>
      </c>
      <c r="L257" s="18"/>
      <c r="M257" s="18"/>
      <c r="N257" s="18"/>
      <c r="O257" s="18"/>
      <c r="P257" s="18"/>
      <c r="Q257" s="18">
        <v>62</v>
      </c>
      <c r="R257" s="18"/>
      <c r="S257" s="18"/>
      <c r="T257" s="18"/>
      <c r="U257" s="18">
        <v>80</v>
      </c>
      <c r="V257" s="18"/>
    </row>
    <row r="258" spans="1:22" ht="30" customHeight="1">
      <c r="A258" s="19"/>
      <c r="B258" s="25"/>
      <c r="C258" s="26"/>
      <c r="D258" s="4" t="s">
        <v>18</v>
      </c>
      <c r="E258" s="18">
        <v>0</v>
      </c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ht="30" customHeight="1">
      <c r="A259" s="19" t="s">
        <v>175</v>
      </c>
      <c r="B259" s="25" t="s">
        <v>46</v>
      </c>
      <c r="C259" s="26" t="s">
        <v>15</v>
      </c>
      <c r="D259" s="4" t="s">
        <v>16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0" customHeight="1">
      <c r="A260" s="19"/>
      <c r="B260" s="25"/>
      <c r="C260" s="26"/>
      <c r="D260" s="4" t="s">
        <v>17</v>
      </c>
      <c r="E260" s="18"/>
      <c r="F260" s="18"/>
      <c r="G260" s="18"/>
      <c r="H260" s="18"/>
      <c r="I260" s="18"/>
      <c r="J260" s="18"/>
      <c r="K260" s="18">
        <v>5</v>
      </c>
      <c r="L260" s="18"/>
      <c r="M260" s="18"/>
      <c r="N260" s="18"/>
      <c r="O260" s="18"/>
      <c r="P260" s="18"/>
      <c r="Q260" s="18">
        <v>12</v>
      </c>
      <c r="R260" s="18"/>
      <c r="S260" s="18"/>
      <c r="T260" s="18"/>
      <c r="U260" s="18">
        <v>16</v>
      </c>
      <c r="V260" s="18"/>
    </row>
    <row r="261" spans="1:22" ht="30" customHeight="1">
      <c r="A261" s="19"/>
      <c r="B261" s="25"/>
      <c r="C261" s="26"/>
      <c r="D261" s="4" t="s">
        <v>18</v>
      </c>
      <c r="E261" s="18">
        <v>0</v>
      </c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ht="30" customHeight="1">
      <c r="A262" s="19" t="s">
        <v>176</v>
      </c>
      <c r="B262" s="25" t="s">
        <v>262</v>
      </c>
      <c r="C262" s="26" t="s">
        <v>71</v>
      </c>
      <c r="D262" s="4" t="s">
        <v>16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0.51</v>
      </c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0" customHeight="1">
      <c r="A263" s="19"/>
      <c r="B263" s="25"/>
      <c r="C263" s="26"/>
      <c r="D263" s="4" t="s">
        <v>17</v>
      </c>
      <c r="E263" s="18"/>
      <c r="F263" s="18"/>
      <c r="G263" s="18"/>
      <c r="H263" s="18"/>
      <c r="I263" s="18"/>
      <c r="J263" s="18"/>
      <c r="K263" s="18">
        <v>20</v>
      </c>
      <c r="L263" s="18"/>
      <c r="M263" s="18"/>
      <c r="N263" s="18"/>
      <c r="O263" s="18"/>
      <c r="P263" s="18"/>
      <c r="Q263" s="18">
        <v>50</v>
      </c>
      <c r="R263" s="18"/>
      <c r="S263" s="18"/>
      <c r="T263" s="18"/>
      <c r="U263" s="18">
        <v>65</v>
      </c>
      <c r="V263" s="18"/>
    </row>
    <row r="264" spans="1:22" ht="53.25" customHeight="1">
      <c r="A264" s="19"/>
      <c r="B264" s="25"/>
      <c r="C264" s="26"/>
      <c r="D264" s="4" t="s">
        <v>18</v>
      </c>
      <c r="E264" s="18" t="s">
        <v>177</v>
      </c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ht="30" customHeight="1">
      <c r="A265" s="19" t="s">
        <v>178</v>
      </c>
      <c r="B265" s="33" t="s">
        <v>263</v>
      </c>
      <c r="C265" s="26" t="s">
        <v>71</v>
      </c>
      <c r="D265" s="4" t="s">
        <v>16</v>
      </c>
      <c r="E265" s="5">
        <v>0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0" customHeight="1">
      <c r="A266" s="19"/>
      <c r="B266" s="33"/>
      <c r="C266" s="26"/>
      <c r="D266" s="4" t="s">
        <v>17</v>
      </c>
      <c r="E266" s="18"/>
      <c r="F266" s="18"/>
      <c r="G266" s="18"/>
      <c r="H266" s="18"/>
      <c r="I266" s="18"/>
      <c r="J266" s="18"/>
      <c r="K266" s="18">
        <v>8</v>
      </c>
      <c r="L266" s="18"/>
      <c r="M266" s="18"/>
      <c r="N266" s="18"/>
      <c r="O266" s="18"/>
      <c r="P266" s="18"/>
      <c r="Q266" s="18">
        <v>20</v>
      </c>
      <c r="R266" s="18"/>
      <c r="S266" s="18"/>
      <c r="T266" s="18"/>
      <c r="U266" s="18">
        <v>25</v>
      </c>
      <c r="V266" s="18"/>
    </row>
    <row r="267" spans="1:22" ht="30" customHeight="1">
      <c r="A267" s="19"/>
      <c r="B267" s="33"/>
      <c r="C267" s="26"/>
      <c r="D267" s="4" t="s">
        <v>18</v>
      </c>
      <c r="E267" s="18">
        <v>0</v>
      </c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ht="30" customHeight="1">
      <c r="A268" s="19" t="s">
        <v>179</v>
      </c>
      <c r="B268" s="33" t="s">
        <v>180</v>
      </c>
      <c r="C268" s="26" t="s">
        <v>71</v>
      </c>
      <c r="D268" s="4" t="s">
        <v>16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0.51</v>
      </c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0" customHeight="1">
      <c r="A269" s="19"/>
      <c r="B269" s="33"/>
      <c r="C269" s="26"/>
      <c r="D269" s="4" t="s">
        <v>17</v>
      </c>
      <c r="E269" s="18"/>
      <c r="F269" s="18"/>
      <c r="G269" s="18"/>
      <c r="H269" s="18"/>
      <c r="I269" s="18"/>
      <c r="J269" s="18"/>
      <c r="K269" s="18">
        <v>12</v>
      </c>
      <c r="L269" s="18"/>
      <c r="M269" s="18"/>
      <c r="N269" s="18"/>
      <c r="O269" s="18"/>
      <c r="P269" s="18"/>
      <c r="Q269" s="18">
        <v>30</v>
      </c>
      <c r="R269" s="18"/>
      <c r="S269" s="18"/>
      <c r="T269" s="18"/>
      <c r="U269" s="18">
        <v>40</v>
      </c>
      <c r="V269" s="18"/>
    </row>
    <row r="270" spans="1:22" ht="30" customHeight="1">
      <c r="A270" s="19"/>
      <c r="B270" s="33"/>
      <c r="C270" s="26"/>
      <c r="D270" s="4" t="s">
        <v>18</v>
      </c>
      <c r="E270" s="18">
        <v>0</v>
      </c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ht="30" customHeight="1">
      <c r="A271" s="19" t="s">
        <v>181</v>
      </c>
      <c r="B271" s="33" t="s">
        <v>182</v>
      </c>
      <c r="C271" s="26" t="s">
        <v>71</v>
      </c>
      <c r="D271" s="4" t="s">
        <v>16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0.51</v>
      </c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0" customHeight="1">
      <c r="A272" s="19"/>
      <c r="B272" s="33"/>
      <c r="C272" s="26"/>
      <c r="D272" s="4" t="s">
        <v>17</v>
      </c>
      <c r="E272" s="18"/>
      <c r="F272" s="18"/>
      <c r="G272" s="18"/>
      <c r="H272" s="18"/>
      <c r="I272" s="18"/>
      <c r="J272" s="18"/>
      <c r="K272" s="18">
        <v>3</v>
      </c>
      <c r="L272" s="18"/>
      <c r="M272" s="18"/>
      <c r="N272" s="18"/>
      <c r="O272" s="18"/>
      <c r="P272" s="18"/>
      <c r="Q272" s="18">
        <v>6</v>
      </c>
      <c r="R272" s="18"/>
      <c r="S272" s="18"/>
      <c r="T272" s="18"/>
      <c r="U272" s="18">
        <v>10</v>
      </c>
      <c r="V272" s="18"/>
    </row>
    <row r="273" spans="1:22" ht="30" customHeight="1">
      <c r="A273" s="19"/>
      <c r="B273" s="33"/>
      <c r="C273" s="26"/>
      <c r="D273" s="4" t="s">
        <v>18</v>
      </c>
      <c r="E273" s="18">
        <v>0</v>
      </c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ht="30" customHeight="1">
      <c r="A274" s="19" t="s">
        <v>183</v>
      </c>
      <c r="B274" s="25" t="s">
        <v>264</v>
      </c>
      <c r="C274" s="26" t="s">
        <v>71</v>
      </c>
      <c r="D274" s="4" t="s">
        <v>16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8">
        <f>1.507+1.45</f>
        <v>2.9569999999999999</v>
      </c>
      <c r="K274" s="5">
        <f>2.48+0.78</f>
        <v>3.26</v>
      </c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0" customHeight="1">
      <c r="A275" s="19"/>
      <c r="B275" s="25"/>
      <c r="C275" s="26"/>
      <c r="D275" s="4" t="s">
        <v>17</v>
      </c>
      <c r="E275" s="18"/>
      <c r="F275" s="18"/>
      <c r="G275" s="18"/>
      <c r="H275" s="18"/>
      <c r="I275" s="18"/>
      <c r="J275" s="18"/>
      <c r="K275" s="18">
        <v>72</v>
      </c>
      <c r="L275" s="18"/>
      <c r="M275" s="18"/>
      <c r="N275" s="18"/>
      <c r="O275" s="18"/>
      <c r="P275" s="18"/>
      <c r="Q275" s="18">
        <v>185</v>
      </c>
      <c r="R275" s="18"/>
      <c r="S275" s="18"/>
      <c r="T275" s="18"/>
      <c r="U275" s="18">
        <v>240</v>
      </c>
      <c r="V275" s="18"/>
    </row>
    <row r="276" spans="1:22" ht="57.75" customHeight="1">
      <c r="A276" s="19"/>
      <c r="B276" s="25"/>
      <c r="C276" s="26"/>
      <c r="D276" s="4" t="s">
        <v>18</v>
      </c>
      <c r="E276" s="18" t="s">
        <v>177</v>
      </c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ht="30" customHeight="1">
      <c r="A277" s="19" t="s">
        <v>184</v>
      </c>
      <c r="B277" s="33" t="s">
        <v>265</v>
      </c>
      <c r="C277" s="26" t="s">
        <v>71</v>
      </c>
      <c r="D277" s="4" t="s">
        <v>16</v>
      </c>
      <c r="E277" s="5">
        <v>0</v>
      </c>
      <c r="F277" s="5">
        <v>0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0" customHeight="1">
      <c r="A278" s="19"/>
      <c r="B278" s="33"/>
      <c r="C278" s="26"/>
      <c r="D278" s="4" t="s">
        <v>17</v>
      </c>
      <c r="E278" s="18"/>
      <c r="F278" s="18"/>
      <c r="G278" s="18"/>
      <c r="H278" s="18"/>
      <c r="I278" s="18"/>
      <c r="J278" s="18"/>
      <c r="K278" s="18">
        <v>12</v>
      </c>
      <c r="L278" s="18"/>
      <c r="M278" s="18"/>
      <c r="N278" s="18"/>
      <c r="O278" s="18"/>
      <c r="P278" s="18"/>
      <c r="Q278" s="18">
        <v>30</v>
      </c>
      <c r="R278" s="18"/>
      <c r="S278" s="18"/>
      <c r="T278" s="18"/>
      <c r="U278" s="18">
        <v>40</v>
      </c>
      <c r="V278" s="18"/>
    </row>
    <row r="279" spans="1:22" ht="30" customHeight="1">
      <c r="A279" s="19"/>
      <c r="B279" s="33"/>
      <c r="C279" s="26"/>
      <c r="D279" s="4" t="s">
        <v>18</v>
      </c>
      <c r="E279" s="18">
        <v>0</v>
      </c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ht="30" customHeight="1">
      <c r="A280" s="19" t="s">
        <v>185</v>
      </c>
      <c r="B280" s="33" t="s">
        <v>186</v>
      </c>
      <c r="C280" s="26" t="s">
        <v>71</v>
      </c>
      <c r="D280" s="4" t="s">
        <v>16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8">
        <f>1.507+1.45</f>
        <v>2.9569999999999999</v>
      </c>
      <c r="K280" s="5">
        <f>2.48+0.78</f>
        <v>3.26</v>
      </c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0" customHeight="1">
      <c r="A281" s="19"/>
      <c r="B281" s="33"/>
      <c r="C281" s="26"/>
      <c r="D281" s="4" t="s">
        <v>17</v>
      </c>
      <c r="E281" s="18"/>
      <c r="F281" s="18"/>
      <c r="G281" s="18"/>
      <c r="H281" s="18"/>
      <c r="I281" s="18"/>
      <c r="J281" s="18"/>
      <c r="K281" s="18">
        <v>60</v>
      </c>
      <c r="L281" s="18"/>
      <c r="M281" s="18"/>
      <c r="N281" s="18"/>
      <c r="O281" s="18"/>
      <c r="P281" s="18"/>
      <c r="Q281" s="18">
        <v>155</v>
      </c>
      <c r="R281" s="18"/>
      <c r="S281" s="18"/>
      <c r="T281" s="18"/>
      <c r="U281" s="18">
        <v>200</v>
      </c>
      <c r="V281" s="18"/>
    </row>
    <row r="282" spans="1:22" ht="30" customHeight="1">
      <c r="A282" s="19"/>
      <c r="B282" s="33"/>
      <c r="C282" s="26"/>
      <c r="D282" s="4" t="s">
        <v>18</v>
      </c>
      <c r="E282" s="18">
        <v>0</v>
      </c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ht="30" customHeight="1">
      <c r="A283" s="19" t="s">
        <v>187</v>
      </c>
      <c r="B283" s="33" t="s">
        <v>182</v>
      </c>
      <c r="C283" s="26" t="s">
        <v>71</v>
      </c>
      <c r="D283" s="4" t="s">
        <v>16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2.48</v>
      </c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0" customHeight="1">
      <c r="A284" s="19"/>
      <c r="B284" s="33"/>
      <c r="C284" s="26"/>
      <c r="D284" s="4" t="s">
        <v>17</v>
      </c>
      <c r="E284" s="18"/>
      <c r="F284" s="18"/>
      <c r="G284" s="18"/>
      <c r="H284" s="18"/>
      <c r="I284" s="18"/>
      <c r="J284" s="18"/>
      <c r="K284" s="18">
        <v>18</v>
      </c>
      <c r="L284" s="18"/>
      <c r="M284" s="18"/>
      <c r="N284" s="18"/>
      <c r="O284" s="18"/>
      <c r="P284" s="18"/>
      <c r="Q284" s="18">
        <v>40</v>
      </c>
      <c r="R284" s="18"/>
      <c r="S284" s="18"/>
      <c r="T284" s="18"/>
      <c r="U284" s="18">
        <v>60</v>
      </c>
      <c r="V284" s="18"/>
    </row>
    <row r="285" spans="1:22" ht="30" customHeight="1">
      <c r="A285" s="19"/>
      <c r="B285" s="33"/>
      <c r="C285" s="26"/>
      <c r="D285" s="4" t="s">
        <v>18</v>
      </c>
      <c r="E285" s="18">
        <v>0</v>
      </c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ht="30" customHeight="1">
      <c r="A286" s="19" t="s">
        <v>188</v>
      </c>
      <c r="B286" s="33" t="s">
        <v>189</v>
      </c>
      <c r="C286" s="26" t="s">
        <v>71</v>
      </c>
      <c r="D286" s="4" t="s">
        <v>16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0" customHeight="1">
      <c r="A287" s="19"/>
      <c r="B287" s="33"/>
      <c r="C287" s="26"/>
      <c r="D287" s="4" t="s">
        <v>17</v>
      </c>
      <c r="E287" s="18"/>
      <c r="F287" s="18"/>
      <c r="G287" s="18"/>
      <c r="H287" s="18"/>
      <c r="I287" s="18"/>
      <c r="J287" s="18"/>
      <c r="K287" s="18">
        <v>5</v>
      </c>
      <c r="L287" s="18"/>
      <c r="M287" s="18"/>
      <c r="N287" s="18"/>
      <c r="O287" s="18"/>
      <c r="P287" s="18"/>
      <c r="Q287" s="18">
        <v>12</v>
      </c>
      <c r="R287" s="18"/>
      <c r="S287" s="18"/>
      <c r="T287" s="18"/>
      <c r="U287" s="18">
        <v>15</v>
      </c>
      <c r="V287" s="18"/>
    </row>
    <row r="288" spans="1:22" ht="45" customHeight="1">
      <c r="A288" s="19"/>
      <c r="B288" s="33"/>
      <c r="C288" s="26"/>
      <c r="D288" s="4" t="s">
        <v>18</v>
      </c>
      <c r="E288" s="18" t="s">
        <v>190</v>
      </c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ht="30" customHeight="1">
      <c r="A289" s="19" t="s">
        <v>191</v>
      </c>
      <c r="B289" s="25" t="s">
        <v>192</v>
      </c>
      <c r="C289" s="26" t="s">
        <v>15</v>
      </c>
      <c r="D289" s="4" t="s">
        <v>16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0" customHeight="1">
      <c r="A290" s="19"/>
      <c r="B290" s="25"/>
      <c r="C290" s="26"/>
      <c r="D290" s="4" t="s">
        <v>17</v>
      </c>
      <c r="E290" s="18"/>
      <c r="F290" s="18"/>
      <c r="G290" s="18"/>
      <c r="H290" s="18"/>
      <c r="I290" s="18"/>
      <c r="J290" s="18"/>
      <c r="K290" s="18">
        <v>15</v>
      </c>
      <c r="L290" s="18"/>
      <c r="M290" s="18"/>
      <c r="N290" s="18"/>
      <c r="O290" s="18"/>
      <c r="P290" s="18"/>
      <c r="Q290" s="18">
        <v>30</v>
      </c>
      <c r="R290" s="18"/>
      <c r="S290" s="18"/>
      <c r="T290" s="18"/>
      <c r="U290" s="18">
        <v>50</v>
      </c>
      <c r="V290" s="18"/>
    </row>
    <row r="291" spans="1:22" ht="30" customHeight="1">
      <c r="A291" s="19"/>
      <c r="B291" s="25"/>
      <c r="C291" s="26"/>
      <c r="D291" s="4" t="s">
        <v>18</v>
      </c>
      <c r="E291" s="18">
        <v>0</v>
      </c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ht="30" customHeight="1">
      <c r="A292" s="19" t="s">
        <v>193</v>
      </c>
      <c r="B292" s="25" t="s">
        <v>194</v>
      </c>
      <c r="C292" s="26" t="s">
        <v>15</v>
      </c>
      <c r="D292" s="4" t="s">
        <v>16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0" customHeight="1">
      <c r="A293" s="19"/>
      <c r="B293" s="25"/>
      <c r="C293" s="26"/>
      <c r="D293" s="4" t="s">
        <v>17</v>
      </c>
      <c r="E293" s="18"/>
      <c r="F293" s="18"/>
      <c r="G293" s="18"/>
      <c r="H293" s="18"/>
      <c r="I293" s="18"/>
      <c r="J293" s="18"/>
      <c r="K293" s="18">
        <v>1800</v>
      </c>
      <c r="L293" s="18"/>
      <c r="M293" s="18"/>
      <c r="N293" s="18"/>
      <c r="O293" s="18"/>
      <c r="P293" s="18"/>
      <c r="Q293" s="18">
        <v>3600</v>
      </c>
      <c r="R293" s="18"/>
      <c r="S293" s="18"/>
      <c r="T293" s="18"/>
      <c r="U293" s="18">
        <v>6000</v>
      </c>
      <c r="V293" s="18"/>
    </row>
    <row r="294" spans="1:22" ht="54.75" customHeight="1">
      <c r="A294" s="19"/>
      <c r="B294" s="25"/>
      <c r="C294" s="26"/>
      <c r="D294" s="4" t="s">
        <v>18</v>
      </c>
      <c r="E294" s="18" t="s">
        <v>195</v>
      </c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ht="30" customHeight="1">
      <c r="A295" s="19" t="s">
        <v>196</v>
      </c>
      <c r="B295" s="25" t="s">
        <v>197</v>
      </c>
      <c r="C295" s="26" t="s">
        <v>15</v>
      </c>
      <c r="D295" s="4" t="s">
        <v>16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0" customHeight="1">
      <c r="A296" s="19"/>
      <c r="B296" s="25"/>
      <c r="C296" s="26"/>
      <c r="D296" s="4" t="s">
        <v>17</v>
      </c>
      <c r="E296" s="18"/>
      <c r="F296" s="18"/>
      <c r="G296" s="18"/>
      <c r="H296" s="18"/>
      <c r="I296" s="18"/>
      <c r="J296" s="18"/>
      <c r="K296" s="18">
        <v>3</v>
      </c>
      <c r="L296" s="18"/>
      <c r="M296" s="18"/>
      <c r="N296" s="18"/>
      <c r="O296" s="18"/>
      <c r="P296" s="18"/>
      <c r="Q296" s="18">
        <v>10</v>
      </c>
      <c r="R296" s="18"/>
      <c r="S296" s="18"/>
      <c r="T296" s="18"/>
      <c r="U296" s="18">
        <v>10</v>
      </c>
      <c r="V296" s="18"/>
    </row>
    <row r="297" spans="1:22" ht="30" customHeight="1">
      <c r="A297" s="19"/>
      <c r="B297" s="25"/>
      <c r="C297" s="26"/>
      <c r="D297" s="4" t="s">
        <v>18</v>
      </c>
      <c r="E297" s="18">
        <v>0</v>
      </c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ht="30" customHeight="1">
      <c r="A298" s="19" t="s">
        <v>198</v>
      </c>
      <c r="B298" s="25" t="s">
        <v>199</v>
      </c>
      <c r="C298" s="26" t="s">
        <v>15</v>
      </c>
      <c r="D298" s="4" t="s">
        <v>16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0" customHeight="1">
      <c r="A299" s="19"/>
      <c r="B299" s="25"/>
      <c r="C299" s="26"/>
      <c r="D299" s="4" t="s">
        <v>17</v>
      </c>
      <c r="E299" s="18"/>
      <c r="F299" s="18"/>
      <c r="G299" s="18"/>
      <c r="H299" s="18"/>
      <c r="I299" s="18"/>
      <c r="J299" s="18"/>
      <c r="K299" s="18">
        <v>1020</v>
      </c>
      <c r="L299" s="18"/>
      <c r="M299" s="18"/>
      <c r="N299" s="18"/>
      <c r="O299" s="18"/>
      <c r="P299" s="18"/>
      <c r="Q299" s="18">
        <v>3400</v>
      </c>
      <c r="R299" s="18"/>
      <c r="S299" s="18"/>
      <c r="T299" s="18"/>
      <c r="U299" s="18">
        <v>3400</v>
      </c>
      <c r="V299" s="18"/>
    </row>
    <row r="300" spans="1:22" ht="30" customHeight="1">
      <c r="A300" s="19"/>
      <c r="B300" s="25"/>
      <c r="C300" s="26"/>
      <c r="D300" s="4" t="s">
        <v>18</v>
      </c>
      <c r="E300" s="18">
        <v>0</v>
      </c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ht="30" customHeight="1">
      <c r="A301" s="23" t="s">
        <v>47</v>
      </c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</row>
    <row r="302" spans="1:22" ht="30" customHeight="1">
      <c r="A302" s="19" t="s">
        <v>200</v>
      </c>
      <c r="B302" s="25" t="s">
        <v>266</v>
      </c>
      <c r="C302" s="26" t="s">
        <v>201</v>
      </c>
      <c r="D302" s="4" t="s">
        <v>16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0" customHeight="1">
      <c r="A303" s="19"/>
      <c r="B303" s="25"/>
      <c r="C303" s="26"/>
      <c r="D303" s="4" t="s">
        <v>17</v>
      </c>
      <c r="E303" s="18"/>
      <c r="F303" s="18"/>
      <c r="G303" s="18"/>
      <c r="H303" s="18"/>
      <c r="I303" s="18"/>
      <c r="J303" s="18"/>
      <c r="K303" s="18">
        <v>23</v>
      </c>
      <c r="L303" s="18"/>
      <c r="M303" s="18"/>
      <c r="N303" s="18"/>
      <c r="O303" s="18"/>
      <c r="P303" s="18"/>
      <c r="Q303" s="18">
        <v>64</v>
      </c>
      <c r="R303" s="18"/>
      <c r="S303" s="18"/>
      <c r="T303" s="18"/>
      <c r="U303" s="18">
        <v>76</v>
      </c>
      <c r="V303" s="18"/>
    </row>
    <row r="304" spans="1:22" ht="30" customHeight="1">
      <c r="A304" s="19"/>
      <c r="B304" s="25"/>
      <c r="C304" s="26"/>
      <c r="D304" s="4" t="s">
        <v>18</v>
      </c>
      <c r="E304" s="18">
        <v>0</v>
      </c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ht="30" customHeight="1">
      <c r="A305" s="19" t="s">
        <v>202</v>
      </c>
      <c r="B305" s="25" t="s">
        <v>203</v>
      </c>
      <c r="C305" s="26" t="s">
        <v>201</v>
      </c>
      <c r="D305" s="4" t="s">
        <v>16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0</v>
      </c>
      <c r="K305" s="5">
        <v>0</v>
      </c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0" customHeight="1">
      <c r="A306" s="19"/>
      <c r="B306" s="25"/>
      <c r="C306" s="26"/>
      <c r="D306" s="4" t="s">
        <v>17</v>
      </c>
      <c r="E306" s="18"/>
      <c r="F306" s="18"/>
      <c r="G306" s="18"/>
      <c r="H306" s="18"/>
      <c r="I306" s="18"/>
      <c r="J306" s="18"/>
      <c r="K306" s="18">
        <v>10</v>
      </c>
      <c r="L306" s="18"/>
      <c r="M306" s="18"/>
      <c r="N306" s="18"/>
      <c r="O306" s="18"/>
      <c r="P306" s="18"/>
      <c r="Q306" s="18">
        <v>21</v>
      </c>
      <c r="R306" s="18"/>
      <c r="S306" s="18"/>
      <c r="T306" s="18"/>
      <c r="U306" s="18">
        <v>32</v>
      </c>
      <c r="V306" s="18"/>
    </row>
    <row r="307" spans="1:22" ht="30" customHeight="1">
      <c r="A307" s="19"/>
      <c r="B307" s="25"/>
      <c r="C307" s="26"/>
      <c r="D307" s="4" t="s">
        <v>18</v>
      </c>
      <c r="E307" s="18">
        <v>0</v>
      </c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ht="30" customHeight="1">
      <c r="A308" s="19" t="s">
        <v>204</v>
      </c>
      <c r="B308" s="25" t="s">
        <v>205</v>
      </c>
      <c r="C308" s="26" t="s">
        <v>81</v>
      </c>
      <c r="D308" s="4" t="s">
        <v>16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0" customHeight="1">
      <c r="A309" s="19"/>
      <c r="B309" s="25"/>
      <c r="C309" s="26"/>
      <c r="D309" s="4" t="s">
        <v>17</v>
      </c>
      <c r="E309" s="18"/>
      <c r="F309" s="18"/>
      <c r="G309" s="18"/>
      <c r="H309" s="18"/>
      <c r="I309" s="18"/>
      <c r="J309" s="18"/>
      <c r="K309" s="18">
        <v>426</v>
      </c>
      <c r="L309" s="18"/>
      <c r="M309" s="18"/>
      <c r="N309" s="18"/>
      <c r="O309" s="18"/>
      <c r="P309" s="18"/>
      <c r="Q309" s="18">
        <v>850</v>
      </c>
      <c r="R309" s="18"/>
      <c r="S309" s="18"/>
      <c r="T309" s="18"/>
      <c r="U309" s="18">
        <v>1420</v>
      </c>
      <c r="V309" s="18"/>
    </row>
    <row r="310" spans="1:22" ht="30" customHeight="1">
      <c r="A310" s="19"/>
      <c r="B310" s="25"/>
      <c r="C310" s="26"/>
      <c r="D310" s="4" t="s">
        <v>18</v>
      </c>
      <c r="E310" s="18">
        <v>0</v>
      </c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ht="30" customHeight="1">
      <c r="A311" s="27" t="s">
        <v>61</v>
      </c>
      <c r="B311" s="27"/>
      <c r="C311" s="20" t="s">
        <v>258</v>
      </c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2"/>
    </row>
    <row r="312" spans="1:22" ht="30" customHeight="1">
      <c r="A312" s="29" t="s">
        <v>206</v>
      </c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</row>
    <row r="313" spans="1:22" ht="30" customHeight="1">
      <c r="A313" s="23" t="s">
        <v>12</v>
      </c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</row>
    <row r="314" spans="1:22" ht="30" customHeight="1">
      <c r="A314" s="19" t="s">
        <v>207</v>
      </c>
      <c r="B314" s="25" t="s">
        <v>208</v>
      </c>
      <c r="C314" s="26" t="s">
        <v>15</v>
      </c>
      <c r="D314" s="4" t="s">
        <v>16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11</v>
      </c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0" customHeight="1">
      <c r="A315" s="19"/>
      <c r="B315" s="25"/>
      <c r="C315" s="26"/>
      <c r="D315" s="4" t="s">
        <v>17</v>
      </c>
      <c r="E315" s="18"/>
      <c r="F315" s="18"/>
      <c r="G315" s="18"/>
      <c r="H315" s="18"/>
      <c r="I315" s="18"/>
      <c r="J315" s="18"/>
      <c r="K315" s="18">
        <v>24</v>
      </c>
      <c r="L315" s="18"/>
      <c r="M315" s="18"/>
      <c r="N315" s="18"/>
      <c r="O315" s="18"/>
      <c r="P315" s="18"/>
      <c r="Q315" s="18">
        <v>60</v>
      </c>
      <c r="R315" s="18"/>
      <c r="S315" s="18"/>
      <c r="T315" s="18"/>
      <c r="U315" s="18">
        <v>80</v>
      </c>
      <c r="V315" s="18"/>
    </row>
    <row r="316" spans="1:22" ht="30" customHeight="1">
      <c r="A316" s="19"/>
      <c r="B316" s="25"/>
      <c r="C316" s="26"/>
      <c r="D316" s="4" t="s">
        <v>18</v>
      </c>
      <c r="E316" s="18">
        <v>0</v>
      </c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ht="30" customHeight="1">
      <c r="A317" s="19" t="s">
        <v>209</v>
      </c>
      <c r="B317" s="25" t="s">
        <v>210</v>
      </c>
      <c r="C317" s="26" t="s">
        <v>15</v>
      </c>
      <c r="D317" s="4" t="s">
        <v>16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8</v>
      </c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0" customHeight="1">
      <c r="A318" s="19"/>
      <c r="B318" s="25"/>
      <c r="C318" s="26"/>
      <c r="D318" s="4" t="s">
        <v>17</v>
      </c>
      <c r="E318" s="18"/>
      <c r="F318" s="18"/>
      <c r="G318" s="18"/>
      <c r="H318" s="18"/>
      <c r="I318" s="18"/>
      <c r="J318" s="18"/>
      <c r="K318" s="30">
        <v>6</v>
      </c>
      <c r="L318" s="30"/>
      <c r="M318" s="18"/>
      <c r="N318" s="18"/>
      <c r="O318" s="18"/>
      <c r="P318" s="18"/>
      <c r="Q318" s="18">
        <v>18</v>
      </c>
      <c r="R318" s="18"/>
      <c r="S318" s="18"/>
      <c r="T318" s="18"/>
      <c r="U318" s="18">
        <v>21</v>
      </c>
      <c r="V318" s="18"/>
    </row>
    <row r="319" spans="1:22" ht="30" customHeight="1">
      <c r="A319" s="19"/>
      <c r="B319" s="25"/>
      <c r="C319" s="26"/>
      <c r="D319" s="4" t="s">
        <v>18</v>
      </c>
      <c r="E319" s="18">
        <v>0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ht="30" customHeight="1">
      <c r="A320" s="19" t="s">
        <v>211</v>
      </c>
      <c r="B320" s="25" t="s">
        <v>212</v>
      </c>
      <c r="C320" s="26" t="s">
        <v>15</v>
      </c>
      <c r="D320" s="4" t="s">
        <v>16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1</v>
      </c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0" customHeight="1">
      <c r="A321" s="19"/>
      <c r="B321" s="25"/>
      <c r="C321" s="26"/>
      <c r="D321" s="4" t="s">
        <v>17</v>
      </c>
      <c r="E321" s="18"/>
      <c r="F321" s="18"/>
      <c r="G321" s="18"/>
      <c r="H321" s="18"/>
      <c r="I321" s="18"/>
      <c r="J321" s="18"/>
      <c r="K321" s="18">
        <v>6</v>
      </c>
      <c r="L321" s="18"/>
      <c r="M321" s="18"/>
      <c r="N321" s="18"/>
      <c r="O321" s="18"/>
      <c r="P321" s="18"/>
      <c r="Q321" s="18">
        <v>17</v>
      </c>
      <c r="R321" s="18"/>
      <c r="S321" s="18"/>
      <c r="T321" s="18"/>
      <c r="U321" s="18">
        <v>20</v>
      </c>
      <c r="V321" s="18"/>
    </row>
    <row r="322" spans="1:22" ht="30" customHeight="1">
      <c r="A322" s="19"/>
      <c r="B322" s="25"/>
      <c r="C322" s="26"/>
      <c r="D322" s="4" t="s">
        <v>18</v>
      </c>
      <c r="E322" s="18">
        <v>0</v>
      </c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ht="30" customHeight="1">
      <c r="A323" s="19" t="s">
        <v>213</v>
      </c>
      <c r="B323" s="25" t="s">
        <v>214</v>
      </c>
      <c r="C323" s="26" t="s">
        <v>15</v>
      </c>
      <c r="D323" s="4" t="s">
        <v>16</v>
      </c>
      <c r="E323" s="5">
        <v>0</v>
      </c>
      <c r="F323" s="5">
        <v>0</v>
      </c>
      <c r="G323" s="5">
        <v>0</v>
      </c>
      <c r="H323" s="5">
        <v>0</v>
      </c>
      <c r="I323" s="5">
        <v>0</v>
      </c>
      <c r="J323" s="5">
        <v>0</v>
      </c>
      <c r="K323" s="5">
        <v>8</v>
      </c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0" customHeight="1">
      <c r="A324" s="19"/>
      <c r="B324" s="25"/>
      <c r="C324" s="26"/>
      <c r="D324" s="4" t="s">
        <v>17</v>
      </c>
      <c r="E324" s="18"/>
      <c r="F324" s="18"/>
      <c r="G324" s="18"/>
      <c r="H324" s="18"/>
      <c r="I324" s="18"/>
      <c r="J324" s="18"/>
      <c r="K324" s="18">
        <v>16</v>
      </c>
      <c r="L324" s="18"/>
      <c r="M324" s="18"/>
      <c r="N324" s="18"/>
      <c r="O324" s="18"/>
      <c r="P324" s="18"/>
      <c r="Q324" s="18">
        <v>43</v>
      </c>
      <c r="R324" s="18"/>
      <c r="S324" s="18"/>
      <c r="T324" s="18"/>
      <c r="U324" s="18">
        <v>53</v>
      </c>
      <c r="V324" s="18"/>
    </row>
    <row r="325" spans="1:22" ht="30" customHeight="1">
      <c r="A325" s="19"/>
      <c r="B325" s="25"/>
      <c r="C325" s="26"/>
      <c r="D325" s="4" t="s">
        <v>18</v>
      </c>
      <c r="E325" s="18">
        <v>0</v>
      </c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ht="30" customHeight="1">
      <c r="A326" s="19" t="s">
        <v>215</v>
      </c>
      <c r="B326" s="25" t="s">
        <v>216</v>
      </c>
      <c r="C326" s="26" t="s">
        <v>15</v>
      </c>
      <c r="D326" s="4" t="s">
        <v>16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5">
        <v>0</v>
      </c>
      <c r="K326" s="5">
        <v>7</v>
      </c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0" customHeight="1">
      <c r="A327" s="19"/>
      <c r="B327" s="25"/>
      <c r="C327" s="26"/>
      <c r="D327" s="4" t="s">
        <v>17</v>
      </c>
      <c r="E327" s="18"/>
      <c r="F327" s="18"/>
      <c r="G327" s="18"/>
      <c r="H327" s="18"/>
      <c r="I327" s="18"/>
      <c r="J327" s="18"/>
      <c r="K327" s="18">
        <v>4</v>
      </c>
      <c r="L327" s="18"/>
      <c r="M327" s="18"/>
      <c r="N327" s="18"/>
      <c r="O327" s="18"/>
      <c r="P327" s="18"/>
      <c r="Q327" s="18">
        <v>11</v>
      </c>
      <c r="R327" s="18"/>
      <c r="S327" s="18"/>
      <c r="T327" s="18"/>
      <c r="U327" s="18">
        <v>13</v>
      </c>
      <c r="V327" s="18"/>
    </row>
    <row r="328" spans="1:22" ht="30" customHeight="1">
      <c r="A328" s="19"/>
      <c r="B328" s="25"/>
      <c r="C328" s="26"/>
      <c r="D328" s="4" t="s">
        <v>18</v>
      </c>
      <c r="E328" s="18">
        <v>0</v>
      </c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ht="30" customHeight="1">
      <c r="A329" s="19" t="s">
        <v>217</v>
      </c>
      <c r="B329" s="25" t="s">
        <v>218</v>
      </c>
      <c r="C329" s="26" t="s">
        <v>15</v>
      </c>
      <c r="D329" s="4" t="s">
        <v>16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>
        <v>1</v>
      </c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0" customHeight="1">
      <c r="A330" s="19"/>
      <c r="B330" s="25"/>
      <c r="C330" s="26"/>
      <c r="D330" s="4" t="s">
        <v>17</v>
      </c>
      <c r="E330" s="18"/>
      <c r="F330" s="18"/>
      <c r="G330" s="18"/>
      <c r="H330" s="18"/>
      <c r="I330" s="18"/>
      <c r="J330" s="18"/>
      <c r="K330" s="18">
        <v>4</v>
      </c>
      <c r="L330" s="18"/>
      <c r="M330" s="18"/>
      <c r="N330" s="18"/>
      <c r="O330" s="18"/>
      <c r="P330" s="18"/>
      <c r="Q330" s="18">
        <v>11</v>
      </c>
      <c r="R330" s="18"/>
      <c r="S330" s="18"/>
      <c r="T330" s="18"/>
      <c r="U330" s="18">
        <v>13</v>
      </c>
      <c r="V330" s="18"/>
    </row>
    <row r="331" spans="1:22" ht="30" customHeight="1">
      <c r="A331" s="19"/>
      <c r="B331" s="25"/>
      <c r="C331" s="26"/>
      <c r="D331" s="4" t="s">
        <v>18</v>
      </c>
      <c r="E331" s="18">
        <v>0</v>
      </c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ht="30" customHeight="1">
      <c r="A332" s="19" t="s">
        <v>219</v>
      </c>
      <c r="B332" s="25" t="s">
        <v>46</v>
      </c>
      <c r="C332" s="26" t="s">
        <v>15</v>
      </c>
      <c r="D332" s="4" t="s">
        <v>16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>
        <v>0</v>
      </c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0" customHeight="1">
      <c r="A333" s="19"/>
      <c r="B333" s="25"/>
      <c r="C333" s="26"/>
      <c r="D333" s="4" t="s">
        <v>17</v>
      </c>
      <c r="E333" s="18"/>
      <c r="F333" s="18"/>
      <c r="G333" s="18"/>
      <c r="H333" s="18"/>
      <c r="I333" s="18"/>
      <c r="J333" s="18"/>
      <c r="K333" s="30">
        <v>7</v>
      </c>
      <c r="L333" s="30"/>
      <c r="M333" s="18"/>
      <c r="N333" s="18"/>
      <c r="O333" s="18"/>
      <c r="P333" s="18"/>
      <c r="Q333" s="18">
        <v>17</v>
      </c>
      <c r="R333" s="18"/>
      <c r="S333" s="18"/>
      <c r="T333" s="18"/>
      <c r="U333" s="18">
        <v>22</v>
      </c>
      <c r="V333" s="18"/>
    </row>
    <row r="334" spans="1:22" ht="30" customHeight="1">
      <c r="A334" s="19"/>
      <c r="B334" s="25"/>
      <c r="C334" s="26"/>
      <c r="D334" s="4" t="s">
        <v>18</v>
      </c>
      <c r="E334" s="18">
        <v>0</v>
      </c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ht="30" customHeight="1">
      <c r="A335" s="23" t="s">
        <v>47</v>
      </c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</row>
    <row r="336" spans="1:22" ht="30" customHeight="1">
      <c r="A336" s="19" t="s">
        <v>220</v>
      </c>
      <c r="B336" s="25" t="s">
        <v>221</v>
      </c>
      <c r="C336" s="26" t="s">
        <v>133</v>
      </c>
      <c r="D336" s="4" t="s">
        <v>16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16330</v>
      </c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0" customHeight="1">
      <c r="A337" s="19"/>
      <c r="B337" s="25"/>
      <c r="C337" s="26"/>
      <c r="D337" s="4" t="s">
        <v>17</v>
      </c>
      <c r="E337" s="18"/>
      <c r="F337" s="18"/>
      <c r="G337" s="18"/>
      <c r="H337" s="18"/>
      <c r="I337" s="18"/>
      <c r="J337" s="18"/>
      <c r="K337" s="18">
        <v>49500</v>
      </c>
      <c r="L337" s="18"/>
      <c r="M337" s="18"/>
      <c r="N337" s="18"/>
      <c r="O337" s="18"/>
      <c r="P337" s="18"/>
      <c r="Q337" s="18">
        <v>128000</v>
      </c>
      <c r="R337" s="18"/>
      <c r="S337" s="18"/>
      <c r="T337" s="18"/>
      <c r="U337" s="18">
        <v>165000</v>
      </c>
      <c r="V337" s="18"/>
    </row>
    <row r="338" spans="1:22" ht="30" customHeight="1">
      <c r="A338" s="19"/>
      <c r="B338" s="25"/>
      <c r="C338" s="26"/>
      <c r="D338" s="4" t="s">
        <v>18</v>
      </c>
      <c r="E338" s="18">
        <v>0</v>
      </c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ht="30" customHeight="1">
      <c r="A339" s="19" t="s">
        <v>222</v>
      </c>
      <c r="B339" s="25" t="s">
        <v>223</v>
      </c>
      <c r="C339" s="26" t="s">
        <v>133</v>
      </c>
      <c r="D339" s="4" t="s">
        <v>16</v>
      </c>
      <c r="E339" s="5">
        <v>0</v>
      </c>
      <c r="F339" s="5">
        <v>0</v>
      </c>
      <c r="G339" s="5">
        <v>0</v>
      </c>
      <c r="H339" s="5">
        <v>0</v>
      </c>
      <c r="I339" s="5">
        <v>0</v>
      </c>
      <c r="J339" s="5">
        <v>0</v>
      </c>
      <c r="K339" s="5">
        <v>99</v>
      </c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0" customHeight="1">
      <c r="A340" s="19"/>
      <c r="B340" s="25"/>
      <c r="C340" s="26"/>
      <c r="D340" s="4" t="s">
        <v>17</v>
      </c>
      <c r="E340" s="18"/>
      <c r="F340" s="18"/>
      <c r="G340" s="18"/>
      <c r="H340" s="18"/>
      <c r="I340" s="18"/>
      <c r="J340" s="18"/>
      <c r="K340" s="18">
        <v>9000</v>
      </c>
      <c r="L340" s="18"/>
      <c r="M340" s="18"/>
      <c r="N340" s="18"/>
      <c r="O340" s="18"/>
      <c r="P340" s="18"/>
      <c r="Q340" s="18">
        <v>23000</v>
      </c>
      <c r="R340" s="18"/>
      <c r="S340" s="18"/>
      <c r="T340" s="18"/>
      <c r="U340" s="18">
        <v>30000</v>
      </c>
      <c r="V340" s="18"/>
    </row>
    <row r="341" spans="1:22" ht="30" customHeight="1">
      <c r="A341" s="19"/>
      <c r="B341" s="25"/>
      <c r="C341" s="26"/>
      <c r="D341" s="4" t="s">
        <v>18</v>
      </c>
      <c r="E341" s="18">
        <v>0</v>
      </c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ht="30" customHeight="1">
      <c r="A342" s="19" t="s">
        <v>224</v>
      </c>
      <c r="B342" s="25" t="s">
        <v>225</v>
      </c>
      <c r="C342" s="26" t="s">
        <v>133</v>
      </c>
      <c r="D342" s="4" t="s">
        <v>16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5">
        <v>0</v>
      </c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0" customHeight="1">
      <c r="A343" s="19"/>
      <c r="B343" s="25"/>
      <c r="C343" s="26"/>
      <c r="D343" s="4" t="s">
        <v>17</v>
      </c>
      <c r="E343" s="18"/>
      <c r="F343" s="18"/>
      <c r="G343" s="18"/>
      <c r="H343" s="18"/>
      <c r="I343" s="18"/>
      <c r="J343" s="18"/>
      <c r="K343" s="18">
        <v>2700</v>
      </c>
      <c r="L343" s="18"/>
      <c r="M343" s="18"/>
      <c r="N343" s="18"/>
      <c r="O343" s="18"/>
      <c r="P343" s="18"/>
      <c r="Q343" s="18">
        <v>7000</v>
      </c>
      <c r="R343" s="18"/>
      <c r="S343" s="18"/>
      <c r="T343" s="18"/>
      <c r="U343" s="18">
        <v>9000</v>
      </c>
      <c r="V343" s="18"/>
    </row>
    <row r="344" spans="1:22" ht="30" customHeight="1">
      <c r="A344" s="19"/>
      <c r="B344" s="25"/>
      <c r="C344" s="26"/>
      <c r="D344" s="4" t="s">
        <v>18</v>
      </c>
      <c r="E344" s="18">
        <v>0</v>
      </c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ht="43.5" customHeight="1">
      <c r="A345" s="31" t="s">
        <v>61</v>
      </c>
      <c r="B345" s="32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</row>
    <row r="346" spans="1:22" ht="30" customHeight="1">
      <c r="A346" s="29" t="s">
        <v>226</v>
      </c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</row>
    <row r="347" spans="1:22" ht="30" customHeight="1">
      <c r="A347" s="23" t="s">
        <v>12</v>
      </c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</row>
    <row r="348" spans="1:22" ht="30" customHeight="1">
      <c r="A348" s="19" t="s">
        <v>227</v>
      </c>
      <c r="B348" s="25" t="s">
        <v>228</v>
      </c>
      <c r="C348" s="26" t="s">
        <v>15</v>
      </c>
      <c r="D348" s="4" t="s">
        <v>16</v>
      </c>
      <c r="E348" s="5">
        <v>0</v>
      </c>
      <c r="F348" s="5">
        <v>0</v>
      </c>
      <c r="G348" s="5">
        <v>0</v>
      </c>
      <c r="H348" s="5">
        <v>0</v>
      </c>
      <c r="I348" s="5">
        <v>0</v>
      </c>
      <c r="J348" s="5">
        <v>14</v>
      </c>
      <c r="K348" s="5">
        <v>41</v>
      </c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0" customHeight="1">
      <c r="A349" s="19"/>
      <c r="B349" s="25"/>
      <c r="C349" s="26"/>
      <c r="D349" s="4" t="s">
        <v>17</v>
      </c>
      <c r="E349" s="18"/>
      <c r="F349" s="18"/>
      <c r="G349" s="18"/>
      <c r="H349" s="18"/>
      <c r="I349" s="18"/>
      <c r="J349" s="18"/>
      <c r="K349" s="18">
        <v>59</v>
      </c>
      <c r="L349" s="18"/>
      <c r="M349" s="18"/>
      <c r="N349" s="18"/>
      <c r="O349" s="18"/>
      <c r="P349" s="18"/>
      <c r="Q349" s="18">
        <v>170</v>
      </c>
      <c r="R349" s="18"/>
      <c r="S349" s="18"/>
      <c r="T349" s="18"/>
      <c r="U349" s="18">
        <v>195</v>
      </c>
      <c r="V349" s="18"/>
    </row>
    <row r="350" spans="1:22" ht="30" customHeight="1">
      <c r="A350" s="19"/>
      <c r="B350" s="25"/>
      <c r="C350" s="26"/>
      <c r="D350" s="4" t="s">
        <v>18</v>
      </c>
      <c r="E350" s="18">
        <v>0</v>
      </c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1:22" ht="30" customHeight="1">
      <c r="A351" s="19" t="s">
        <v>229</v>
      </c>
      <c r="B351" s="25" t="s">
        <v>230</v>
      </c>
      <c r="C351" s="26" t="s">
        <v>15</v>
      </c>
      <c r="D351" s="4" t="s">
        <v>16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12</v>
      </c>
      <c r="K351" s="5">
        <v>20</v>
      </c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0" customHeight="1">
      <c r="A352" s="19"/>
      <c r="B352" s="25"/>
      <c r="C352" s="26"/>
      <c r="D352" s="4" t="s">
        <v>17</v>
      </c>
      <c r="E352" s="18"/>
      <c r="F352" s="18"/>
      <c r="G352" s="18"/>
      <c r="H352" s="18"/>
      <c r="I352" s="18"/>
      <c r="J352" s="18"/>
      <c r="K352" s="18">
        <v>35</v>
      </c>
      <c r="L352" s="18"/>
      <c r="M352" s="18"/>
      <c r="N352" s="18"/>
      <c r="O352" s="18"/>
      <c r="P352" s="18"/>
      <c r="Q352" s="30">
        <v>100</v>
      </c>
      <c r="R352" s="30"/>
      <c r="S352" s="18"/>
      <c r="T352" s="18"/>
      <c r="U352" s="30">
        <v>117</v>
      </c>
      <c r="V352" s="30"/>
    </row>
    <row r="353" spans="1:22" ht="30" customHeight="1">
      <c r="A353" s="19"/>
      <c r="B353" s="25"/>
      <c r="C353" s="26"/>
      <c r="D353" s="4" t="s">
        <v>18</v>
      </c>
      <c r="E353" s="18">
        <v>0</v>
      </c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ht="30" customHeight="1">
      <c r="A354" s="19" t="s">
        <v>231</v>
      </c>
      <c r="B354" s="25" t="s">
        <v>46</v>
      </c>
      <c r="C354" s="26" t="s">
        <v>15</v>
      </c>
      <c r="D354" s="4" t="s">
        <v>16</v>
      </c>
      <c r="E354" s="5">
        <v>0</v>
      </c>
      <c r="F354" s="5">
        <v>0</v>
      </c>
      <c r="G354" s="5">
        <v>0</v>
      </c>
      <c r="H354" s="5">
        <v>0</v>
      </c>
      <c r="I354" s="5">
        <v>0</v>
      </c>
      <c r="J354" s="5">
        <v>0</v>
      </c>
      <c r="K354" s="5">
        <v>4</v>
      </c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0" customHeight="1">
      <c r="A355" s="19"/>
      <c r="B355" s="25"/>
      <c r="C355" s="26"/>
      <c r="D355" s="4" t="s">
        <v>17</v>
      </c>
      <c r="E355" s="18"/>
      <c r="F355" s="18"/>
      <c r="G355" s="18"/>
      <c r="H355" s="18"/>
      <c r="I355" s="18"/>
      <c r="J355" s="18"/>
      <c r="K355" s="18">
        <v>7</v>
      </c>
      <c r="L355" s="18"/>
      <c r="M355" s="18"/>
      <c r="N355" s="18"/>
      <c r="O355" s="18"/>
      <c r="P355" s="18"/>
      <c r="Q355" s="18">
        <v>17</v>
      </c>
      <c r="R355" s="18"/>
      <c r="S355" s="18"/>
      <c r="T355" s="18"/>
      <c r="U355" s="18">
        <v>22</v>
      </c>
      <c r="V355" s="18"/>
    </row>
    <row r="356" spans="1:22" ht="30" customHeight="1">
      <c r="A356" s="19"/>
      <c r="B356" s="25"/>
      <c r="C356" s="26"/>
      <c r="D356" s="4" t="s">
        <v>18</v>
      </c>
      <c r="E356" s="18">
        <v>0</v>
      </c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ht="30" customHeight="1">
      <c r="A357" s="19" t="s">
        <v>232</v>
      </c>
      <c r="B357" s="25" t="s">
        <v>233</v>
      </c>
      <c r="C357" s="26" t="s">
        <v>15</v>
      </c>
      <c r="D357" s="4" t="s">
        <v>16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16</v>
      </c>
      <c r="K357" s="5">
        <f>8+24</f>
        <v>32</v>
      </c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0" customHeight="1">
      <c r="A358" s="19"/>
      <c r="B358" s="25"/>
      <c r="C358" s="26"/>
      <c r="D358" s="4" t="s">
        <v>17</v>
      </c>
      <c r="E358" s="18"/>
      <c r="F358" s="18"/>
      <c r="G358" s="18"/>
      <c r="H358" s="18"/>
      <c r="I358" s="18"/>
      <c r="J358" s="18"/>
      <c r="K358" s="18">
        <v>51</v>
      </c>
      <c r="L358" s="18"/>
      <c r="M358" s="18"/>
      <c r="N358" s="18"/>
      <c r="O358" s="18"/>
      <c r="P358" s="18"/>
      <c r="Q358" s="18">
        <v>150</v>
      </c>
      <c r="R358" s="18"/>
      <c r="S358" s="18"/>
      <c r="T358" s="18"/>
      <c r="U358" s="18">
        <v>170</v>
      </c>
      <c r="V358" s="18"/>
    </row>
    <row r="359" spans="1:22" ht="30" customHeight="1">
      <c r="A359" s="19"/>
      <c r="B359" s="25"/>
      <c r="C359" s="26"/>
      <c r="D359" s="4" t="s">
        <v>18</v>
      </c>
      <c r="E359" s="18">
        <v>0</v>
      </c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ht="30" customHeight="1">
      <c r="A360" s="23" t="s">
        <v>47</v>
      </c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</row>
    <row r="361" spans="1:22" ht="30" customHeight="1">
      <c r="A361" s="19" t="s">
        <v>234</v>
      </c>
      <c r="B361" s="24" t="s">
        <v>235</v>
      </c>
      <c r="C361" s="18" t="s">
        <v>74</v>
      </c>
      <c r="D361" s="4" t="s">
        <v>16</v>
      </c>
      <c r="E361" s="5">
        <v>0</v>
      </c>
      <c r="F361" s="5">
        <v>0</v>
      </c>
      <c r="G361" s="5">
        <v>0</v>
      </c>
      <c r="H361" s="5">
        <v>0</v>
      </c>
      <c r="I361" s="5">
        <v>0</v>
      </c>
      <c r="J361" s="5">
        <v>2.859</v>
      </c>
      <c r="K361" s="5">
        <f>127.428+50.424</f>
        <v>177.852</v>
      </c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0" customHeight="1">
      <c r="A362" s="19"/>
      <c r="B362" s="24"/>
      <c r="C362" s="18"/>
      <c r="D362" s="4" t="s">
        <v>17</v>
      </c>
      <c r="E362" s="18"/>
      <c r="F362" s="18"/>
      <c r="G362" s="18"/>
      <c r="H362" s="18"/>
      <c r="I362" s="18"/>
      <c r="J362" s="18"/>
      <c r="K362" s="18">
        <v>600</v>
      </c>
      <c r="L362" s="18"/>
      <c r="M362" s="18"/>
      <c r="N362" s="18"/>
      <c r="O362" s="18"/>
      <c r="P362" s="18"/>
      <c r="Q362" s="18">
        <v>1560</v>
      </c>
      <c r="R362" s="18"/>
      <c r="S362" s="18"/>
      <c r="T362" s="18"/>
      <c r="U362" s="18">
        <v>2001</v>
      </c>
      <c r="V362" s="18"/>
    </row>
    <row r="363" spans="1:22" ht="30" customHeight="1">
      <c r="A363" s="19"/>
      <c r="B363" s="24"/>
      <c r="C363" s="18"/>
      <c r="D363" s="4" t="s">
        <v>18</v>
      </c>
      <c r="E363" s="18">
        <v>0</v>
      </c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1:22" ht="30" customHeight="1">
      <c r="A364" s="19" t="s">
        <v>236</v>
      </c>
      <c r="B364" s="24" t="s">
        <v>237</v>
      </c>
      <c r="C364" s="18" t="s">
        <v>74</v>
      </c>
      <c r="D364" s="4" t="s">
        <v>16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40.984000000000002</v>
      </c>
      <c r="K364" s="5">
        <v>41.71</v>
      </c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0" customHeight="1">
      <c r="A365" s="19"/>
      <c r="B365" s="24"/>
      <c r="C365" s="18"/>
      <c r="D365" s="4" t="s">
        <v>17</v>
      </c>
      <c r="E365" s="18"/>
      <c r="F365" s="18"/>
      <c r="G365" s="18"/>
      <c r="H365" s="18"/>
      <c r="I365" s="18"/>
      <c r="J365" s="18"/>
      <c r="K365" s="18">
        <v>660</v>
      </c>
      <c r="L365" s="18"/>
      <c r="M365" s="18"/>
      <c r="N365" s="18"/>
      <c r="O365" s="18"/>
      <c r="P365" s="18"/>
      <c r="Q365" s="18">
        <v>1930</v>
      </c>
      <c r="R365" s="18"/>
      <c r="S365" s="18"/>
      <c r="T365" s="18"/>
      <c r="U365" s="18">
        <v>2200</v>
      </c>
      <c r="V365" s="18"/>
    </row>
    <row r="366" spans="1:22" ht="30" customHeight="1">
      <c r="A366" s="19"/>
      <c r="B366" s="24"/>
      <c r="C366" s="18"/>
      <c r="D366" s="4" t="s">
        <v>18</v>
      </c>
      <c r="E366" s="18">
        <v>0</v>
      </c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1:22" ht="30" customHeight="1">
      <c r="A367" s="19" t="s">
        <v>238</v>
      </c>
      <c r="B367" s="24" t="s">
        <v>239</v>
      </c>
      <c r="C367" s="18" t="s">
        <v>81</v>
      </c>
      <c r="D367" s="4" t="s">
        <v>16</v>
      </c>
      <c r="E367" s="5">
        <v>0</v>
      </c>
      <c r="F367" s="5">
        <v>0</v>
      </c>
      <c r="G367" s="5">
        <v>0</v>
      </c>
      <c r="H367" s="5">
        <v>0</v>
      </c>
      <c r="I367" s="5">
        <v>0</v>
      </c>
      <c r="J367" s="5">
        <v>0</v>
      </c>
      <c r="K367" s="5">
        <v>5.07</v>
      </c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0" customHeight="1">
      <c r="A368" s="19"/>
      <c r="B368" s="24"/>
      <c r="C368" s="18"/>
      <c r="D368" s="4" t="s">
        <v>17</v>
      </c>
      <c r="E368" s="18"/>
      <c r="F368" s="18"/>
      <c r="G368" s="18"/>
      <c r="H368" s="18"/>
      <c r="I368" s="18"/>
      <c r="J368" s="18"/>
      <c r="K368" s="18">
        <v>120</v>
      </c>
      <c r="L368" s="18"/>
      <c r="M368" s="18"/>
      <c r="N368" s="18"/>
      <c r="O368" s="18"/>
      <c r="P368" s="18"/>
      <c r="Q368" s="18">
        <v>310.3</v>
      </c>
      <c r="R368" s="18"/>
      <c r="S368" s="18"/>
      <c r="T368" s="18"/>
      <c r="U368" s="18">
        <v>400</v>
      </c>
      <c r="V368" s="18"/>
    </row>
    <row r="369" spans="1:22" ht="30" customHeight="1">
      <c r="A369" s="19"/>
      <c r="B369" s="24"/>
      <c r="C369" s="18"/>
      <c r="D369" s="4" t="s">
        <v>18</v>
      </c>
      <c r="E369" s="18">
        <v>0</v>
      </c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1:22" ht="30" customHeight="1">
      <c r="A370" s="27" t="s">
        <v>61</v>
      </c>
      <c r="B370" s="27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</row>
    <row r="371" spans="1:22" ht="30" customHeight="1">
      <c r="A371" s="29" t="s">
        <v>240</v>
      </c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</row>
    <row r="372" spans="1:22" ht="30" customHeight="1">
      <c r="A372" s="23" t="s">
        <v>241</v>
      </c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</row>
    <row r="373" spans="1:22" ht="30" customHeight="1">
      <c r="A373" s="19" t="s">
        <v>242</v>
      </c>
      <c r="B373" s="24" t="s">
        <v>243</v>
      </c>
      <c r="C373" s="26" t="s">
        <v>15</v>
      </c>
      <c r="D373" s="4" t="s">
        <v>16</v>
      </c>
      <c r="E373" s="5">
        <v>0</v>
      </c>
      <c r="F373" s="5">
        <v>60</v>
      </c>
      <c r="G373" s="5">
        <v>0</v>
      </c>
      <c r="H373" s="5">
        <v>107</v>
      </c>
      <c r="I373" s="5">
        <v>0</v>
      </c>
      <c r="J373" s="5">
        <v>138</v>
      </c>
      <c r="K373" s="6">
        <v>0</v>
      </c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0" customHeight="1">
      <c r="A374" s="19"/>
      <c r="B374" s="24"/>
      <c r="C374" s="26"/>
      <c r="D374" s="4" t="s">
        <v>17</v>
      </c>
      <c r="E374" s="18"/>
      <c r="F374" s="18"/>
      <c r="G374" s="18"/>
      <c r="H374" s="18"/>
      <c r="I374" s="18"/>
      <c r="J374" s="18"/>
      <c r="K374" s="18">
        <v>150</v>
      </c>
      <c r="L374" s="18"/>
      <c r="M374" s="18"/>
      <c r="N374" s="18"/>
      <c r="O374" s="18"/>
      <c r="P374" s="18"/>
      <c r="Q374" s="18">
        <v>150</v>
      </c>
      <c r="R374" s="18"/>
      <c r="S374" s="18"/>
      <c r="T374" s="18"/>
      <c r="U374" s="18">
        <v>150</v>
      </c>
      <c r="V374" s="18"/>
    </row>
    <row r="375" spans="1:22" ht="30" customHeight="1">
      <c r="A375" s="19"/>
      <c r="B375" s="24"/>
      <c r="C375" s="26"/>
      <c r="D375" s="4" t="s">
        <v>18</v>
      </c>
      <c r="E375" s="18">
        <v>0</v>
      </c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</row>
    <row r="376" spans="1:22" ht="30" customHeight="1">
      <c r="A376" s="19" t="s">
        <v>244</v>
      </c>
      <c r="B376" s="25" t="s">
        <v>245</v>
      </c>
      <c r="C376" s="26" t="s">
        <v>15</v>
      </c>
      <c r="D376" s="4" t="s">
        <v>16</v>
      </c>
      <c r="E376" s="8">
        <v>0</v>
      </c>
      <c r="F376" s="8">
        <v>38</v>
      </c>
      <c r="G376" s="8">
        <v>0</v>
      </c>
      <c r="H376" s="8">
        <v>73</v>
      </c>
      <c r="I376" s="8">
        <v>0</v>
      </c>
      <c r="J376" s="8">
        <v>94</v>
      </c>
      <c r="K376" s="6">
        <v>0</v>
      </c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0" customHeight="1">
      <c r="A377" s="19"/>
      <c r="B377" s="25"/>
      <c r="C377" s="26"/>
      <c r="D377" s="4" t="s">
        <v>17</v>
      </c>
      <c r="E377" s="18"/>
      <c r="F377" s="18"/>
      <c r="G377" s="18"/>
      <c r="H377" s="18"/>
      <c r="I377" s="18"/>
      <c r="J377" s="18"/>
      <c r="K377" s="18">
        <v>75</v>
      </c>
      <c r="L377" s="18"/>
      <c r="M377" s="18"/>
      <c r="N377" s="18"/>
      <c r="O377" s="18"/>
      <c r="P377" s="18"/>
      <c r="Q377" s="18">
        <v>75</v>
      </c>
      <c r="R377" s="18"/>
      <c r="S377" s="18"/>
      <c r="T377" s="18"/>
      <c r="U377" s="18">
        <v>75</v>
      </c>
      <c r="V377" s="18"/>
    </row>
    <row r="378" spans="1:22" ht="30" customHeight="1">
      <c r="A378" s="19"/>
      <c r="B378" s="25"/>
      <c r="C378" s="26"/>
      <c r="D378" s="4" t="s">
        <v>18</v>
      </c>
      <c r="E378" s="18">
        <v>0</v>
      </c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1:22" ht="30" customHeight="1">
      <c r="A379" s="19" t="s">
        <v>246</v>
      </c>
      <c r="B379" s="25" t="s">
        <v>247</v>
      </c>
      <c r="C379" s="26" t="s">
        <v>15</v>
      </c>
      <c r="D379" s="4" t="s">
        <v>16</v>
      </c>
      <c r="E379" s="8">
        <v>0</v>
      </c>
      <c r="F379" s="8">
        <v>22</v>
      </c>
      <c r="G379" s="8">
        <v>0</v>
      </c>
      <c r="H379" s="8">
        <v>34</v>
      </c>
      <c r="I379" s="8">
        <v>0</v>
      </c>
      <c r="J379" s="8">
        <v>44</v>
      </c>
      <c r="K379" s="6">
        <v>0</v>
      </c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0" customHeight="1">
      <c r="A380" s="19"/>
      <c r="B380" s="25"/>
      <c r="C380" s="26"/>
      <c r="D380" s="4" t="s">
        <v>17</v>
      </c>
      <c r="E380" s="18"/>
      <c r="F380" s="18"/>
      <c r="G380" s="18"/>
      <c r="H380" s="18"/>
      <c r="I380" s="18"/>
      <c r="J380" s="18"/>
      <c r="K380" s="18">
        <v>75</v>
      </c>
      <c r="L380" s="18"/>
      <c r="M380" s="18"/>
      <c r="N380" s="18"/>
      <c r="O380" s="18"/>
      <c r="P380" s="18"/>
      <c r="Q380" s="18">
        <v>75</v>
      </c>
      <c r="R380" s="18"/>
      <c r="S380" s="18"/>
      <c r="T380" s="18"/>
      <c r="U380" s="18">
        <v>75</v>
      </c>
      <c r="V380" s="18"/>
    </row>
    <row r="381" spans="1:22" ht="30" customHeight="1">
      <c r="A381" s="19"/>
      <c r="B381" s="25"/>
      <c r="C381" s="26"/>
      <c r="D381" s="4" t="s">
        <v>18</v>
      </c>
      <c r="E381" s="18">
        <v>0</v>
      </c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ht="30" customHeight="1">
      <c r="A382" s="19" t="s">
        <v>248</v>
      </c>
      <c r="B382" s="25" t="s">
        <v>249</v>
      </c>
      <c r="C382" s="26" t="s">
        <v>15</v>
      </c>
      <c r="D382" s="4" t="s">
        <v>16</v>
      </c>
      <c r="E382" s="5">
        <v>0</v>
      </c>
      <c r="F382" s="5">
        <v>0</v>
      </c>
      <c r="G382" s="5">
        <v>0</v>
      </c>
      <c r="H382" s="5">
        <v>0</v>
      </c>
      <c r="I382" s="5">
        <v>0</v>
      </c>
      <c r="J382" s="5">
        <v>0</v>
      </c>
      <c r="K382" s="5">
        <v>230</v>
      </c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0" customHeight="1">
      <c r="A383" s="19"/>
      <c r="B383" s="25"/>
      <c r="C383" s="26"/>
      <c r="D383" s="4" t="s">
        <v>17</v>
      </c>
      <c r="E383" s="18"/>
      <c r="F383" s="18"/>
      <c r="G383" s="18"/>
      <c r="H383" s="18"/>
      <c r="I383" s="18"/>
      <c r="J383" s="18"/>
      <c r="K383" s="18">
        <v>150</v>
      </c>
      <c r="L383" s="18"/>
      <c r="M383" s="18"/>
      <c r="N383" s="18"/>
      <c r="O383" s="18"/>
      <c r="P383" s="18"/>
      <c r="Q383" s="18">
        <v>150</v>
      </c>
      <c r="R383" s="18"/>
      <c r="S383" s="18"/>
      <c r="T383" s="18"/>
      <c r="U383" s="18">
        <v>150</v>
      </c>
      <c r="V383" s="18"/>
    </row>
    <row r="384" spans="1:22" ht="30" customHeight="1">
      <c r="A384" s="19"/>
      <c r="B384" s="25"/>
      <c r="C384" s="26"/>
      <c r="D384" s="4" t="s">
        <v>18</v>
      </c>
      <c r="E384" s="18">
        <v>0</v>
      </c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</row>
    <row r="385" spans="1:22" ht="30" customHeight="1">
      <c r="A385" s="19" t="s">
        <v>250</v>
      </c>
      <c r="B385" s="25" t="s">
        <v>251</v>
      </c>
      <c r="C385" s="26" t="s">
        <v>15</v>
      </c>
      <c r="D385" s="4" t="s">
        <v>16</v>
      </c>
      <c r="E385" s="5">
        <v>0</v>
      </c>
      <c r="F385" s="5">
        <v>0</v>
      </c>
      <c r="G385" s="5">
        <v>0</v>
      </c>
      <c r="H385" s="5">
        <v>0</v>
      </c>
      <c r="I385" s="5">
        <v>0</v>
      </c>
      <c r="J385" s="5">
        <v>0</v>
      </c>
      <c r="K385" s="5">
        <v>2</v>
      </c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0" customHeight="1">
      <c r="A386" s="19"/>
      <c r="B386" s="25"/>
      <c r="C386" s="26"/>
      <c r="D386" s="4" t="s">
        <v>17</v>
      </c>
      <c r="E386" s="18"/>
      <c r="F386" s="18"/>
      <c r="G386" s="18"/>
      <c r="H386" s="18"/>
      <c r="I386" s="18"/>
      <c r="J386" s="18"/>
      <c r="K386" s="18">
        <v>9</v>
      </c>
      <c r="L386" s="18"/>
      <c r="M386" s="18"/>
      <c r="N386" s="18"/>
      <c r="O386" s="18"/>
      <c r="P386" s="18"/>
      <c r="Q386" s="18">
        <v>28</v>
      </c>
      <c r="R386" s="18"/>
      <c r="S386" s="18"/>
      <c r="T386" s="18"/>
      <c r="U386" s="18">
        <v>30</v>
      </c>
      <c r="V386" s="18"/>
    </row>
    <row r="387" spans="1:22" ht="30" customHeight="1">
      <c r="A387" s="19"/>
      <c r="B387" s="25"/>
      <c r="C387" s="26"/>
      <c r="D387" s="4" t="s">
        <v>18</v>
      </c>
      <c r="E387" s="18">
        <v>0</v>
      </c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1:22" ht="30" customHeight="1">
      <c r="A388" s="19" t="s">
        <v>252</v>
      </c>
      <c r="B388" s="25" t="s">
        <v>253</v>
      </c>
      <c r="C388" s="26" t="s">
        <v>15</v>
      </c>
      <c r="D388" s="4" t="s">
        <v>16</v>
      </c>
      <c r="E388" s="5">
        <v>0</v>
      </c>
      <c r="F388" s="5">
        <v>2</v>
      </c>
      <c r="G388" s="5">
        <v>2</v>
      </c>
      <c r="H388" s="5">
        <v>9</v>
      </c>
      <c r="I388" s="5">
        <v>9</v>
      </c>
      <c r="J388" s="5">
        <v>9</v>
      </c>
      <c r="K388" s="6">
        <v>13</v>
      </c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0" customHeight="1">
      <c r="A389" s="19"/>
      <c r="B389" s="25"/>
      <c r="C389" s="26"/>
      <c r="D389" s="4" t="s">
        <v>17</v>
      </c>
      <c r="E389" s="18"/>
      <c r="F389" s="18"/>
      <c r="G389" s="18"/>
      <c r="H389" s="18"/>
      <c r="I389" s="18"/>
      <c r="J389" s="18"/>
      <c r="K389" s="18">
        <v>75</v>
      </c>
      <c r="L389" s="18"/>
      <c r="M389" s="18"/>
      <c r="N389" s="18"/>
      <c r="O389" s="18"/>
      <c r="P389" s="18"/>
      <c r="Q389" s="18">
        <v>225</v>
      </c>
      <c r="R389" s="18"/>
      <c r="S389" s="18"/>
      <c r="T389" s="18"/>
      <c r="U389" s="18">
        <v>250</v>
      </c>
      <c r="V389" s="18"/>
    </row>
    <row r="390" spans="1:22" ht="30" customHeight="1">
      <c r="A390" s="19"/>
      <c r="B390" s="25"/>
      <c r="C390" s="26"/>
      <c r="D390" s="4" t="s">
        <v>18</v>
      </c>
      <c r="E390" s="18">
        <v>0</v>
      </c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</row>
    <row r="391" spans="1:22" ht="30" customHeight="1">
      <c r="A391" s="19" t="s">
        <v>254</v>
      </c>
      <c r="B391" s="25" t="s">
        <v>255</v>
      </c>
      <c r="C391" s="26" t="s">
        <v>15</v>
      </c>
      <c r="D391" s="4" t="s">
        <v>16</v>
      </c>
      <c r="E391" s="5">
        <v>0</v>
      </c>
      <c r="F391" s="5">
        <v>1</v>
      </c>
      <c r="G391" s="5">
        <v>1</v>
      </c>
      <c r="H391" s="5">
        <v>5</v>
      </c>
      <c r="I391" s="5">
        <v>5</v>
      </c>
      <c r="J391" s="5">
        <v>5</v>
      </c>
      <c r="K391" s="6">
        <v>17</v>
      </c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0" customHeight="1">
      <c r="A392" s="19"/>
      <c r="B392" s="25"/>
      <c r="C392" s="26"/>
      <c r="D392" s="4" t="s">
        <v>17</v>
      </c>
      <c r="E392" s="18"/>
      <c r="F392" s="18"/>
      <c r="G392" s="18"/>
      <c r="H392" s="18"/>
      <c r="I392" s="18"/>
      <c r="J392" s="18"/>
      <c r="K392" s="18">
        <v>30</v>
      </c>
      <c r="L392" s="18"/>
      <c r="M392" s="18"/>
      <c r="N392" s="18"/>
      <c r="O392" s="18"/>
      <c r="P392" s="18"/>
      <c r="Q392" s="18">
        <v>90</v>
      </c>
      <c r="R392" s="18"/>
      <c r="S392" s="18"/>
      <c r="T392" s="18"/>
      <c r="U392" s="18">
        <v>100</v>
      </c>
      <c r="V392" s="18"/>
    </row>
    <row r="393" spans="1:22" ht="30" customHeight="1">
      <c r="A393" s="19"/>
      <c r="B393" s="25"/>
      <c r="C393" s="26"/>
      <c r="D393" s="4" t="s">
        <v>18</v>
      </c>
      <c r="E393" s="18">
        <v>0</v>
      </c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1:22" ht="30" customHeight="1">
      <c r="A394" s="23" t="s">
        <v>47</v>
      </c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</row>
    <row r="395" spans="1:22" ht="30" customHeight="1">
      <c r="A395" s="19" t="s">
        <v>256</v>
      </c>
      <c r="B395" s="24" t="s">
        <v>257</v>
      </c>
      <c r="C395" s="18" t="s">
        <v>81</v>
      </c>
      <c r="D395" s="4" t="s">
        <v>16</v>
      </c>
      <c r="E395" s="5">
        <v>0</v>
      </c>
      <c r="F395" s="5">
        <v>0</v>
      </c>
      <c r="G395" s="5">
        <v>0</v>
      </c>
      <c r="H395" s="5">
        <v>0</v>
      </c>
      <c r="I395" s="5">
        <v>0</v>
      </c>
      <c r="J395" s="5">
        <v>0</v>
      </c>
      <c r="K395" s="6">
        <v>7.1</v>
      </c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0" customHeight="1">
      <c r="A396" s="19"/>
      <c r="B396" s="24"/>
      <c r="C396" s="18"/>
      <c r="D396" s="4" t="s">
        <v>17</v>
      </c>
      <c r="E396" s="18"/>
      <c r="F396" s="18"/>
      <c r="G396" s="18"/>
      <c r="H396" s="18"/>
      <c r="I396" s="18"/>
      <c r="J396" s="18"/>
      <c r="K396" s="18">
        <v>10.8</v>
      </c>
      <c r="L396" s="18"/>
      <c r="M396" s="18"/>
      <c r="N396" s="18"/>
      <c r="O396" s="18"/>
      <c r="P396" s="18"/>
      <c r="Q396" s="18">
        <v>30</v>
      </c>
      <c r="R396" s="18"/>
      <c r="S396" s="18"/>
      <c r="T396" s="18"/>
      <c r="U396" s="18">
        <v>36</v>
      </c>
      <c r="V396" s="18"/>
    </row>
    <row r="397" spans="1:22" ht="30" customHeight="1">
      <c r="A397" s="19"/>
      <c r="B397" s="24"/>
      <c r="C397" s="18"/>
      <c r="D397" s="4" t="s">
        <v>18</v>
      </c>
      <c r="E397" s="18">
        <v>0</v>
      </c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1:22" ht="61.5" customHeight="1">
      <c r="A398" s="19" t="s">
        <v>61</v>
      </c>
      <c r="B398" s="19"/>
      <c r="C398" s="20" t="s">
        <v>268</v>
      </c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2"/>
    </row>
  </sheetData>
  <mergeCells count="1598">
    <mergeCell ref="O3:P3"/>
    <mergeCell ref="Q3:R3"/>
    <mergeCell ref="S3:T3"/>
    <mergeCell ref="U3:V3"/>
    <mergeCell ref="A5:V5"/>
    <mergeCell ref="A1:V1"/>
    <mergeCell ref="A2:V2"/>
    <mergeCell ref="A3:A4"/>
    <mergeCell ref="B3:B4"/>
    <mergeCell ref="C3:C4"/>
    <mergeCell ref="E3:F3"/>
    <mergeCell ref="G3:H3"/>
    <mergeCell ref="I3:J3"/>
    <mergeCell ref="K3:L3"/>
    <mergeCell ref="M3:N3"/>
    <mergeCell ref="K11:L11"/>
    <mergeCell ref="M11:N11"/>
    <mergeCell ref="O11:P11"/>
    <mergeCell ref="Q11:R11"/>
    <mergeCell ref="S11:T11"/>
    <mergeCell ref="U11:V11"/>
    <mergeCell ref="Q8:R8"/>
    <mergeCell ref="S8:T8"/>
    <mergeCell ref="U8:V8"/>
    <mergeCell ref="E9:V9"/>
    <mergeCell ref="A10:A12"/>
    <mergeCell ref="B10:B12"/>
    <mergeCell ref="C10:C12"/>
    <mergeCell ref="E11:F11"/>
    <mergeCell ref="G11:H11"/>
    <mergeCell ref="I11:J11"/>
    <mergeCell ref="A6:V6"/>
    <mergeCell ref="Q17:R17"/>
    <mergeCell ref="S17:T17"/>
    <mergeCell ref="U17:V17"/>
    <mergeCell ref="Q14:R14"/>
    <mergeCell ref="S14:T14"/>
    <mergeCell ref="U14:V14"/>
    <mergeCell ref="E15:V15"/>
    <mergeCell ref="A16:A18"/>
    <mergeCell ref="B16:B18"/>
    <mergeCell ref="C16:C18"/>
    <mergeCell ref="E17:F17"/>
    <mergeCell ref="G17:H17"/>
    <mergeCell ref="I17:J17"/>
    <mergeCell ref="E12:V12"/>
    <mergeCell ref="A13:A15"/>
    <mergeCell ref="B13:B15"/>
    <mergeCell ref="C13:C15"/>
    <mergeCell ref="E14:F14"/>
    <mergeCell ref="G14:H14"/>
    <mergeCell ref="I14:J14"/>
    <mergeCell ref="C19:C21"/>
    <mergeCell ref="E20:F20"/>
    <mergeCell ref="G20:H20"/>
    <mergeCell ref="I20:J20"/>
    <mergeCell ref="K20:L20"/>
    <mergeCell ref="M20:N20"/>
    <mergeCell ref="O20:P20"/>
    <mergeCell ref="A7:A9"/>
    <mergeCell ref="B7:B9"/>
    <mergeCell ref="C7:C9"/>
    <mergeCell ref="E8:F8"/>
    <mergeCell ref="G8:H8"/>
    <mergeCell ref="I8:J8"/>
    <mergeCell ref="K8:L8"/>
    <mergeCell ref="M8:N8"/>
    <mergeCell ref="O8:P8"/>
    <mergeCell ref="K17:L17"/>
    <mergeCell ref="M17:N17"/>
    <mergeCell ref="O17:P17"/>
    <mergeCell ref="E24:V24"/>
    <mergeCell ref="A25:A27"/>
    <mergeCell ref="B25:B27"/>
    <mergeCell ref="C25:C27"/>
    <mergeCell ref="E26:F26"/>
    <mergeCell ref="G26:H26"/>
    <mergeCell ref="I26:J26"/>
    <mergeCell ref="K26:L26"/>
    <mergeCell ref="M26:N26"/>
    <mergeCell ref="O26:P26"/>
    <mergeCell ref="K14:L14"/>
    <mergeCell ref="M14:N14"/>
    <mergeCell ref="O14:P14"/>
    <mergeCell ref="K23:L23"/>
    <mergeCell ref="M23:N23"/>
    <mergeCell ref="O23:P23"/>
    <mergeCell ref="Q23:R23"/>
    <mergeCell ref="S23:T23"/>
    <mergeCell ref="U23:V23"/>
    <mergeCell ref="Q20:R20"/>
    <mergeCell ref="S20:T20"/>
    <mergeCell ref="U20:V20"/>
    <mergeCell ref="E21:V21"/>
    <mergeCell ref="A22:A24"/>
    <mergeCell ref="B22:B24"/>
    <mergeCell ref="C22:C24"/>
    <mergeCell ref="E23:F23"/>
    <mergeCell ref="G23:H23"/>
    <mergeCell ref="I23:J23"/>
    <mergeCell ref="E18:V18"/>
    <mergeCell ref="A19:A21"/>
    <mergeCell ref="B19:B21"/>
    <mergeCell ref="E30:V30"/>
    <mergeCell ref="A31:A33"/>
    <mergeCell ref="B31:B33"/>
    <mergeCell ref="C31:C33"/>
    <mergeCell ref="E32:F32"/>
    <mergeCell ref="G32:H32"/>
    <mergeCell ref="I32:J32"/>
    <mergeCell ref="K32:L32"/>
    <mergeCell ref="M32:N32"/>
    <mergeCell ref="O32:P32"/>
    <mergeCell ref="K29:L29"/>
    <mergeCell ref="M29:N29"/>
    <mergeCell ref="O29:P29"/>
    <mergeCell ref="Q29:R29"/>
    <mergeCell ref="S29:T29"/>
    <mergeCell ref="U29:V29"/>
    <mergeCell ref="Q26:R26"/>
    <mergeCell ref="S26:T26"/>
    <mergeCell ref="U26:V26"/>
    <mergeCell ref="E27:V27"/>
    <mergeCell ref="A28:A30"/>
    <mergeCell ref="B28:B30"/>
    <mergeCell ref="C28:C30"/>
    <mergeCell ref="E29:F29"/>
    <mergeCell ref="G29:H29"/>
    <mergeCell ref="I29:J29"/>
    <mergeCell ref="E36:V36"/>
    <mergeCell ref="A37:A39"/>
    <mergeCell ref="B37:B39"/>
    <mergeCell ref="C37:C39"/>
    <mergeCell ref="E38:F38"/>
    <mergeCell ref="G38:H38"/>
    <mergeCell ref="I38:J38"/>
    <mergeCell ref="K38:L38"/>
    <mergeCell ref="M38:N38"/>
    <mergeCell ref="O38:P38"/>
    <mergeCell ref="K35:L35"/>
    <mergeCell ref="M35:N35"/>
    <mergeCell ref="O35:P35"/>
    <mergeCell ref="Q35:R35"/>
    <mergeCell ref="S35:T35"/>
    <mergeCell ref="U35:V35"/>
    <mergeCell ref="Q32:R32"/>
    <mergeCell ref="S32:T32"/>
    <mergeCell ref="U32:V32"/>
    <mergeCell ref="E33:V33"/>
    <mergeCell ref="A34:A36"/>
    <mergeCell ref="B34:B36"/>
    <mergeCell ref="C34:C36"/>
    <mergeCell ref="E35:F35"/>
    <mergeCell ref="G35:H35"/>
    <mergeCell ref="I35:J35"/>
    <mergeCell ref="E42:V42"/>
    <mergeCell ref="A43:A45"/>
    <mergeCell ref="B43:B45"/>
    <mergeCell ref="C43:C45"/>
    <mergeCell ref="E44:F44"/>
    <mergeCell ref="G44:H44"/>
    <mergeCell ref="I44:J44"/>
    <mergeCell ref="K44:L44"/>
    <mergeCell ref="M44:N44"/>
    <mergeCell ref="O44:P44"/>
    <mergeCell ref="K41:L41"/>
    <mergeCell ref="M41:N41"/>
    <mergeCell ref="O41:P41"/>
    <mergeCell ref="Q41:R41"/>
    <mergeCell ref="S41:T41"/>
    <mergeCell ref="U41:V41"/>
    <mergeCell ref="Q38:R38"/>
    <mergeCell ref="S38:T38"/>
    <mergeCell ref="U38:V38"/>
    <mergeCell ref="E39:V39"/>
    <mergeCell ref="A40:A42"/>
    <mergeCell ref="B40:B42"/>
    <mergeCell ref="C40:C42"/>
    <mergeCell ref="E41:F41"/>
    <mergeCell ref="G41:H41"/>
    <mergeCell ref="I41:J41"/>
    <mergeCell ref="U48:V48"/>
    <mergeCell ref="E49:V49"/>
    <mergeCell ref="A50:A52"/>
    <mergeCell ref="B50:B52"/>
    <mergeCell ref="C50:C52"/>
    <mergeCell ref="E51:F51"/>
    <mergeCell ref="G51:H51"/>
    <mergeCell ref="I51:J51"/>
    <mergeCell ref="K51:L51"/>
    <mergeCell ref="M51:N51"/>
    <mergeCell ref="I48:J48"/>
    <mergeCell ref="K48:L48"/>
    <mergeCell ref="M48:N48"/>
    <mergeCell ref="O48:P48"/>
    <mergeCell ref="Q48:R48"/>
    <mergeCell ref="S48:T48"/>
    <mergeCell ref="Q44:R44"/>
    <mergeCell ref="S44:T44"/>
    <mergeCell ref="U44:V44"/>
    <mergeCell ref="E45:V45"/>
    <mergeCell ref="A46:V46"/>
    <mergeCell ref="A47:A49"/>
    <mergeCell ref="B47:B49"/>
    <mergeCell ref="C47:C49"/>
    <mergeCell ref="E48:F48"/>
    <mergeCell ref="G48:H48"/>
    <mergeCell ref="U54:V54"/>
    <mergeCell ref="E55:V55"/>
    <mergeCell ref="A56:A58"/>
    <mergeCell ref="B56:B58"/>
    <mergeCell ref="C56:C58"/>
    <mergeCell ref="E57:F57"/>
    <mergeCell ref="G57:H57"/>
    <mergeCell ref="I57:J57"/>
    <mergeCell ref="K57:L57"/>
    <mergeCell ref="M57:N57"/>
    <mergeCell ref="I54:J54"/>
    <mergeCell ref="K54:L54"/>
    <mergeCell ref="M54:N54"/>
    <mergeCell ref="O54:P54"/>
    <mergeCell ref="Q54:R54"/>
    <mergeCell ref="S54:T54"/>
    <mergeCell ref="O51:P51"/>
    <mergeCell ref="Q51:R51"/>
    <mergeCell ref="S51:T51"/>
    <mergeCell ref="U51:V51"/>
    <mergeCell ref="E52:V52"/>
    <mergeCell ref="A53:A55"/>
    <mergeCell ref="B53:B55"/>
    <mergeCell ref="C53:C55"/>
    <mergeCell ref="E54:F54"/>
    <mergeCell ref="G54:H54"/>
    <mergeCell ref="U60:V60"/>
    <mergeCell ref="E61:V61"/>
    <mergeCell ref="A62:A64"/>
    <mergeCell ref="B62:B64"/>
    <mergeCell ref="C62:C64"/>
    <mergeCell ref="E63:F63"/>
    <mergeCell ref="G63:H63"/>
    <mergeCell ref="I63:J63"/>
    <mergeCell ref="K63:L63"/>
    <mergeCell ref="M63:N63"/>
    <mergeCell ref="I60:J60"/>
    <mergeCell ref="K60:L60"/>
    <mergeCell ref="M60:N60"/>
    <mergeCell ref="O60:P60"/>
    <mergeCell ref="Q60:R60"/>
    <mergeCell ref="S60:T60"/>
    <mergeCell ref="O57:P57"/>
    <mergeCell ref="Q57:R57"/>
    <mergeCell ref="S57:T57"/>
    <mergeCell ref="U57:V57"/>
    <mergeCell ref="E58:V58"/>
    <mergeCell ref="A59:A61"/>
    <mergeCell ref="B59:B61"/>
    <mergeCell ref="C59:C61"/>
    <mergeCell ref="E60:F60"/>
    <mergeCell ref="G60:H60"/>
    <mergeCell ref="A66:V66"/>
    <mergeCell ref="A67:V67"/>
    <mergeCell ref="A68:A70"/>
    <mergeCell ref="B68:B70"/>
    <mergeCell ref="C68:C70"/>
    <mergeCell ref="E69:F69"/>
    <mergeCell ref="G69:H69"/>
    <mergeCell ref="I69:J69"/>
    <mergeCell ref="K69:L69"/>
    <mergeCell ref="M69:N69"/>
    <mergeCell ref="O63:P63"/>
    <mergeCell ref="Q63:R63"/>
    <mergeCell ref="S63:T63"/>
    <mergeCell ref="U63:V63"/>
    <mergeCell ref="E64:V64"/>
    <mergeCell ref="A65:B65"/>
    <mergeCell ref="C65:V65"/>
    <mergeCell ref="U72:V72"/>
    <mergeCell ref="E73:V73"/>
    <mergeCell ref="A74:A76"/>
    <mergeCell ref="B74:B76"/>
    <mergeCell ref="C74:C76"/>
    <mergeCell ref="E75:F75"/>
    <mergeCell ref="G75:H75"/>
    <mergeCell ref="I75:J75"/>
    <mergeCell ref="K75:L75"/>
    <mergeCell ref="M75:N75"/>
    <mergeCell ref="I72:J72"/>
    <mergeCell ref="K72:L72"/>
    <mergeCell ref="M72:N72"/>
    <mergeCell ref="O72:P72"/>
    <mergeCell ref="Q72:R72"/>
    <mergeCell ref="S72:T72"/>
    <mergeCell ref="O69:P69"/>
    <mergeCell ref="Q69:R69"/>
    <mergeCell ref="S69:T69"/>
    <mergeCell ref="U69:V69"/>
    <mergeCell ref="E70:V70"/>
    <mergeCell ref="A71:A73"/>
    <mergeCell ref="B71:B73"/>
    <mergeCell ref="C71:C73"/>
    <mergeCell ref="E72:F72"/>
    <mergeCell ref="G72:H72"/>
    <mergeCell ref="U78:V78"/>
    <mergeCell ref="E79:V79"/>
    <mergeCell ref="A80:V80"/>
    <mergeCell ref="A81:A83"/>
    <mergeCell ref="B81:B83"/>
    <mergeCell ref="C81:C83"/>
    <mergeCell ref="E82:F82"/>
    <mergeCell ref="G82:H82"/>
    <mergeCell ref="I82:J82"/>
    <mergeCell ref="K82:L82"/>
    <mergeCell ref="I78:J78"/>
    <mergeCell ref="K78:L78"/>
    <mergeCell ref="M78:N78"/>
    <mergeCell ref="O78:P78"/>
    <mergeCell ref="Q78:R78"/>
    <mergeCell ref="S78:T78"/>
    <mergeCell ref="O75:P75"/>
    <mergeCell ref="Q75:R75"/>
    <mergeCell ref="S75:T75"/>
    <mergeCell ref="U75:V75"/>
    <mergeCell ref="E76:V76"/>
    <mergeCell ref="A77:A79"/>
    <mergeCell ref="B77:B79"/>
    <mergeCell ref="C77:C79"/>
    <mergeCell ref="E78:F78"/>
    <mergeCell ref="G78:H78"/>
    <mergeCell ref="K85:L85"/>
    <mergeCell ref="M85:N85"/>
    <mergeCell ref="O85:P85"/>
    <mergeCell ref="Q85:R85"/>
    <mergeCell ref="S85:T85"/>
    <mergeCell ref="U85:V85"/>
    <mergeCell ref="A84:A86"/>
    <mergeCell ref="B84:B86"/>
    <mergeCell ref="C84:C86"/>
    <mergeCell ref="E85:F85"/>
    <mergeCell ref="G85:H85"/>
    <mergeCell ref="I85:J85"/>
    <mergeCell ref="E86:V86"/>
    <mergeCell ref="M82:N82"/>
    <mergeCell ref="O82:P82"/>
    <mergeCell ref="Q82:R82"/>
    <mergeCell ref="S82:T82"/>
    <mergeCell ref="U82:V82"/>
    <mergeCell ref="E83:V83"/>
    <mergeCell ref="K91:L91"/>
    <mergeCell ref="M91:N91"/>
    <mergeCell ref="O91:P91"/>
    <mergeCell ref="Q91:R91"/>
    <mergeCell ref="S91:T91"/>
    <mergeCell ref="U91:V91"/>
    <mergeCell ref="A90:A92"/>
    <mergeCell ref="B90:B92"/>
    <mergeCell ref="C90:C92"/>
    <mergeCell ref="E91:F91"/>
    <mergeCell ref="G91:H91"/>
    <mergeCell ref="I91:J91"/>
    <mergeCell ref="E92:V92"/>
    <mergeCell ref="K88:L88"/>
    <mergeCell ref="M88:N88"/>
    <mergeCell ref="O88:P88"/>
    <mergeCell ref="Q88:R88"/>
    <mergeCell ref="S88:T88"/>
    <mergeCell ref="U88:V88"/>
    <mergeCell ref="A87:A89"/>
    <mergeCell ref="B87:B89"/>
    <mergeCell ref="C87:C89"/>
    <mergeCell ref="E88:F88"/>
    <mergeCell ref="G88:H88"/>
    <mergeCell ref="I88:J88"/>
    <mergeCell ref="E89:V89"/>
    <mergeCell ref="K100:L100"/>
    <mergeCell ref="M100:N100"/>
    <mergeCell ref="O100:P100"/>
    <mergeCell ref="K97:L97"/>
    <mergeCell ref="M97:N97"/>
    <mergeCell ref="O97:P97"/>
    <mergeCell ref="Q97:R97"/>
    <mergeCell ref="S97:T97"/>
    <mergeCell ref="U97:V97"/>
    <mergeCell ref="A96:A98"/>
    <mergeCell ref="B96:B98"/>
    <mergeCell ref="C96:C98"/>
    <mergeCell ref="E97:F97"/>
    <mergeCell ref="G97:H97"/>
    <mergeCell ref="I97:J97"/>
    <mergeCell ref="E98:V98"/>
    <mergeCell ref="K94:L94"/>
    <mergeCell ref="M94:N94"/>
    <mergeCell ref="O94:P94"/>
    <mergeCell ref="Q94:R94"/>
    <mergeCell ref="S94:T94"/>
    <mergeCell ref="U94:V94"/>
    <mergeCell ref="A93:A95"/>
    <mergeCell ref="B93:B95"/>
    <mergeCell ref="C93:C95"/>
    <mergeCell ref="E94:F94"/>
    <mergeCell ref="G94:H94"/>
    <mergeCell ref="I94:J94"/>
    <mergeCell ref="E95:V95"/>
    <mergeCell ref="E104:V104"/>
    <mergeCell ref="A105:B105"/>
    <mergeCell ref="C105:V105"/>
    <mergeCell ref="A106:V106"/>
    <mergeCell ref="A107:V107"/>
    <mergeCell ref="A108:A110"/>
    <mergeCell ref="B108:B110"/>
    <mergeCell ref="C108:C110"/>
    <mergeCell ref="E109:F109"/>
    <mergeCell ref="G109:H109"/>
    <mergeCell ref="K103:L103"/>
    <mergeCell ref="M103:N103"/>
    <mergeCell ref="O103:P103"/>
    <mergeCell ref="Q103:R103"/>
    <mergeCell ref="S103:T103"/>
    <mergeCell ref="U103:V103"/>
    <mergeCell ref="Q100:R100"/>
    <mergeCell ref="S100:T100"/>
    <mergeCell ref="U100:V100"/>
    <mergeCell ref="E101:V101"/>
    <mergeCell ref="A102:A104"/>
    <mergeCell ref="B102:B104"/>
    <mergeCell ref="C102:C104"/>
    <mergeCell ref="E103:F103"/>
    <mergeCell ref="G103:H103"/>
    <mergeCell ref="I103:J103"/>
    <mergeCell ref="A99:A101"/>
    <mergeCell ref="B99:B101"/>
    <mergeCell ref="C99:C101"/>
    <mergeCell ref="E100:F100"/>
    <mergeCell ref="G100:H100"/>
    <mergeCell ref="I100:J100"/>
    <mergeCell ref="O112:P112"/>
    <mergeCell ref="Q112:R112"/>
    <mergeCell ref="S112:T112"/>
    <mergeCell ref="U112:V112"/>
    <mergeCell ref="E113:V113"/>
    <mergeCell ref="A114:A116"/>
    <mergeCell ref="B114:B116"/>
    <mergeCell ref="C114:C116"/>
    <mergeCell ref="E115:F115"/>
    <mergeCell ref="G115:H115"/>
    <mergeCell ref="U109:V109"/>
    <mergeCell ref="E110:V110"/>
    <mergeCell ref="A111:A113"/>
    <mergeCell ref="B111:B113"/>
    <mergeCell ref="C111:C113"/>
    <mergeCell ref="E112:F112"/>
    <mergeCell ref="G112:H112"/>
    <mergeCell ref="I112:J112"/>
    <mergeCell ref="K112:L112"/>
    <mergeCell ref="M112:N112"/>
    <mergeCell ref="I109:J109"/>
    <mergeCell ref="K109:L109"/>
    <mergeCell ref="M109:N109"/>
    <mergeCell ref="O109:P109"/>
    <mergeCell ref="Q109:R109"/>
    <mergeCell ref="S109:T109"/>
    <mergeCell ref="K122:L122"/>
    <mergeCell ref="M122:N122"/>
    <mergeCell ref="M119:N119"/>
    <mergeCell ref="O119:P119"/>
    <mergeCell ref="Q119:R119"/>
    <mergeCell ref="S119:T119"/>
    <mergeCell ref="U119:V119"/>
    <mergeCell ref="E120:V120"/>
    <mergeCell ref="U115:V115"/>
    <mergeCell ref="E116:V116"/>
    <mergeCell ref="A117:V117"/>
    <mergeCell ref="A118:A120"/>
    <mergeCell ref="B118:B120"/>
    <mergeCell ref="C118:C120"/>
    <mergeCell ref="E119:F119"/>
    <mergeCell ref="G119:H119"/>
    <mergeCell ref="I119:J119"/>
    <mergeCell ref="K119:L119"/>
    <mergeCell ref="I115:J115"/>
    <mergeCell ref="K115:L115"/>
    <mergeCell ref="M115:N115"/>
    <mergeCell ref="O115:P115"/>
    <mergeCell ref="Q115:R115"/>
    <mergeCell ref="S115:T115"/>
    <mergeCell ref="U125:V125"/>
    <mergeCell ref="E126:V126"/>
    <mergeCell ref="A127:A129"/>
    <mergeCell ref="B127:B129"/>
    <mergeCell ref="C127:C129"/>
    <mergeCell ref="E128:F128"/>
    <mergeCell ref="G128:H128"/>
    <mergeCell ref="I128:J128"/>
    <mergeCell ref="K128:L128"/>
    <mergeCell ref="M128:N128"/>
    <mergeCell ref="I125:J125"/>
    <mergeCell ref="K125:L125"/>
    <mergeCell ref="M125:N125"/>
    <mergeCell ref="O125:P125"/>
    <mergeCell ref="Q125:R125"/>
    <mergeCell ref="S125:T125"/>
    <mergeCell ref="O122:P122"/>
    <mergeCell ref="Q122:R122"/>
    <mergeCell ref="S122:T122"/>
    <mergeCell ref="U122:V122"/>
    <mergeCell ref="E123:V123"/>
    <mergeCell ref="A124:A126"/>
    <mergeCell ref="B124:B126"/>
    <mergeCell ref="C124:C126"/>
    <mergeCell ref="E125:F125"/>
    <mergeCell ref="G125:H125"/>
    <mergeCell ref="A121:A123"/>
    <mergeCell ref="B121:B123"/>
    <mergeCell ref="C121:C123"/>
    <mergeCell ref="E122:F122"/>
    <mergeCell ref="G122:H122"/>
    <mergeCell ref="I122:J122"/>
    <mergeCell ref="U131:V131"/>
    <mergeCell ref="E132:V132"/>
    <mergeCell ref="A133:A135"/>
    <mergeCell ref="B133:B135"/>
    <mergeCell ref="C133:C135"/>
    <mergeCell ref="E134:F134"/>
    <mergeCell ref="G134:H134"/>
    <mergeCell ref="I134:J134"/>
    <mergeCell ref="K134:L134"/>
    <mergeCell ref="M134:N134"/>
    <mergeCell ref="I131:J131"/>
    <mergeCell ref="K131:L131"/>
    <mergeCell ref="M131:N131"/>
    <mergeCell ref="O131:P131"/>
    <mergeCell ref="Q131:R131"/>
    <mergeCell ref="S131:T131"/>
    <mergeCell ref="O128:P128"/>
    <mergeCell ref="Q128:R128"/>
    <mergeCell ref="S128:T128"/>
    <mergeCell ref="U128:V128"/>
    <mergeCell ref="E129:V129"/>
    <mergeCell ref="A130:A132"/>
    <mergeCell ref="B130:B132"/>
    <mergeCell ref="C130:C132"/>
    <mergeCell ref="E131:F131"/>
    <mergeCell ref="G131:H131"/>
    <mergeCell ref="U137:V137"/>
    <mergeCell ref="E138:V138"/>
    <mergeCell ref="A139:B139"/>
    <mergeCell ref="C139:V139"/>
    <mergeCell ref="A140:V140"/>
    <mergeCell ref="A141:V141"/>
    <mergeCell ref="I137:J137"/>
    <mergeCell ref="K137:L137"/>
    <mergeCell ref="M137:N137"/>
    <mergeCell ref="O137:P137"/>
    <mergeCell ref="Q137:R137"/>
    <mergeCell ref="S137:T137"/>
    <mergeCell ref="O134:P134"/>
    <mergeCell ref="Q134:R134"/>
    <mergeCell ref="S134:T134"/>
    <mergeCell ref="U134:V134"/>
    <mergeCell ref="E135:V135"/>
    <mergeCell ref="A136:A138"/>
    <mergeCell ref="B136:B138"/>
    <mergeCell ref="C136:C138"/>
    <mergeCell ref="E137:F137"/>
    <mergeCell ref="G137:H137"/>
    <mergeCell ref="K146:L146"/>
    <mergeCell ref="M146:N146"/>
    <mergeCell ref="O146:P146"/>
    <mergeCell ref="Q146:R146"/>
    <mergeCell ref="S146:T146"/>
    <mergeCell ref="U146:V146"/>
    <mergeCell ref="A145:A147"/>
    <mergeCell ref="B145:B147"/>
    <mergeCell ref="C145:C147"/>
    <mergeCell ref="E146:F146"/>
    <mergeCell ref="G146:H146"/>
    <mergeCell ref="I146:J146"/>
    <mergeCell ref="E147:V147"/>
    <mergeCell ref="K143:L143"/>
    <mergeCell ref="M143:N143"/>
    <mergeCell ref="O143:P143"/>
    <mergeCell ref="Q143:R143"/>
    <mergeCell ref="S143:T143"/>
    <mergeCell ref="U143:V143"/>
    <mergeCell ref="A142:A144"/>
    <mergeCell ref="B142:B144"/>
    <mergeCell ref="C142:C144"/>
    <mergeCell ref="E143:F143"/>
    <mergeCell ref="G143:H143"/>
    <mergeCell ref="I143:J143"/>
    <mergeCell ref="E144:V144"/>
    <mergeCell ref="A151:V151"/>
    <mergeCell ref="A152:A154"/>
    <mergeCell ref="B152:B154"/>
    <mergeCell ref="C152:C154"/>
    <mergeCell ref="E153:F153"/>
    <mergeCell ref="G153:H153"/>
    <mergeCell ref="I153:J153"/>
    <mergeCell ref="K153:L153"/>
    <mergeCell ref="M153:N153"/>
    <mergeCell ref="O153:P153"/>
    <mergeCell ref="K149:L149"/>
    <mergeCell ref="M149:N149"/>
    <mergeCell ref="O149:P149"/>
    <mergeCell ref="Q149:R149"/>
    <mergeCell ref="S149:T149"/>
    <mergeCell ref="U149:V149"/>
    <mergeCell ref="A148:A150"/>
    <mergeCell ref="B148:B150"/>
    <mergeCell ref="C148:C150"/>
    <mergeCell ref="E149:F149"/>
    <mergeCell ref="G149:H149"/>
    <mergeCell ref="I149:J149"/>
    <mergeCell ref="E150:V150"/>
    <mergeCell ref="U156:V156"/>
    <mergeCell ref="E157:V157"/>
    <mergeCell ref="A158:A160"/>
    <mergeCell ref="B158:B160"/>
    <mergeCell ref="C158:C160"/>
    <mergeCell ref="E159:F159"/>
    <mergeCell ref="G159:H159"/>
    <mergeCell ref="I159:J159"/>
    <mergeCell ref="K159:L159"/>
    <mergeCell ref="M159:N159"/>
    <mergeCell ref="I156:J156"/>
    <mergeCell ref="K156:L156"/>
    <mergeCell ref="M156:N156"/>
    <mergeCell ref="O156:P156"/>
    <mergeCell ref="Q156:R156"/>
    <mergeCell ref="S156:T156"/>
    <mergeCell ref="Q153:R153"/>
    <mergeCell ref="S153:T153"/>
    <mergeCell ref="U153:V153"/>
    <mergeCell ref="E154:V154"/>
    <mergeCell ref="A155:A157"/>
    <mergeCell ref="B155:B157"/>
    <mergeCell ref="C155:C157"/>
    <mergeCell ref="E156:F156"/>
    <mergeCell ref="G156:H156"/>
    <mergeCell ref="K162:L162"/>
    <mergeCell ref="M162:N162"/>
    <mergeCell ref="O162:P162"/>
    <mergeCell ref="Q162:R162"/>
    <mergeCell ref="S162:T162"/>
    <mergeCell ref="U162:V162"/>
    <mergeCell ref="A161:A163"/>
    <mergeCell ref="B161:B163"/>
    <mergeCell ref="C161:C163"/>
    <mergeCell ref="E162:F162"/>
    <mergeCell ref="G162:H162"/>
    <mergeCell ref="I162:J162"/>
    <mergeCell ref="E163:V163"/>
    <mergeCell ref="O159:P159"/>
    <mergeCell ref="Q159:R159"/>
    <mergeCell ref="S159:T159"/>
    <mergeCell ref="U159:V159"/>
    <mergeCell ref="E160:V160"/>
    <mergeCell ref="K171:L171"/>
    <mergeCell ref="M171:N171"/>
    <mergeCell ref="O171:P171"/>
    <mergeCell ref="Q171:R171"/>
    <mergeCell ref="S171:T171"/>
    <mergeCell ref="U171:V171"/>
    <mergeCell ref="A167:B167"/>
    <mergeCell ref="C167:V167"/>
    <mergeCell ref="A168:V168"/>
    <mergeCell ref="A169:V169"/>
    <mergeCell ref="A170:A172"/>
    <mergeCell ref="B170:B172"/>
    <mergeCell ref="C170:C172"/>
    <mergeCell ref="E171:F171"/>
    <mergeCell ref="G171:H171"/>
    <mergeCell ref="I171:J171"/>
    <mergeCell ref="K165:L165"/>
    <mergeCell ref="M165:N165"/>
    <mergeCell ref="O165:P165"/>
    <mergeCell ref="Q165:R165"/>
    <mergeCell ref="S165:T165"/>
    <mergeCell ref="U165:V165"/>
    <mergeCell ref="A164:A166"/>
    <mergeCell ref="B164:B166"/>
    <mergeCell ref="C164:C166"/>
    <mergeCell ref="E165:F165"/>
    <mergeCell ref="G165:H165"/>
    <mergeCell ref="I165:J165"/>
    <mergeCell ref="E166:V166"/>
    <mergeCell ref="K177:L177"/>
    <mergeCell ref="M177:N177"/>
    <mergeCell ref="O177:P177"/>
    <mergeCell ref="Q177:R177"/>
    <mergeCell ref="S177:T177"/>
    <mergeCell ref="U177:V177"/>
    <mergeCell ref="Q174:R174"/>
    <mergeCell ref="S174:T174"/>
    <mergeCell ref="U174:V174"/>
    <mergeCell ref="E175:V175"/>
    <mergeCell ref="A176:A178"/>
    <mergeCell ref="B176:B178"/>
    <mergeCell ref="C176:C178"/>
    <mergeCell ref="E177:F177"/>
    <mergeCell ref="G177:H177"/>
    <mergeCell ref="I177:J177"/>
    <mergeCell ref="E172:V172"/>
    <mergeCell ref="A173:A175"/>
    <mergeCell ref="B173:B175"/>
    <mergeCell ref="C173:C175"/>
    <mergeCell ref="E174:F174"/>
    <mergeCell ref="G174:H174"/>
    <mergeCell ref="I174:J174"/>
    <mergeCell ref="K174:L174"/>
    <mergeCell ref="M174:N174"/>
    <mergeCell ref="O174:P174"/>
    <mergeCell ref="K183:L183"/>
    <mergeCell ref="M183:N183"/>
    <mergeCell ref="O183:P183"/>
    <mergeCell ref="Q183:R183"/>
    <mergeCell ref="S183:T183"/>
    <mergeCell ref="U183:V183"/>
    <mergeCell ref="Q180:R180"/>
    <mergeCell ref="S180:T180"/>
    <mergeCell ref="U180:V180"/>
    <mergeCell ref="E181:V181"/>
    <mergeCell ref="A182:A184"/>
    <mergeCell ref="B182:B184"/>
    <mergeCell ref="C182:C184"/>
    <mergeCell ref="E183:F183"/>
    <mergeCell ref="G183:H183"/>
    <mergeCell ref="I183:J183"/>
    <mergeCell ref="E178:V178"/>
    <mergeCell ref="A179:A181"/>
    <mergeCell ref="B179:B181"/>
    <mergeCell ref="C179:C181"/>
    <mergeCell ref="E180:F180"/>
    <mergeCell ref="G180:H180"/>
    <mergeCell ref="I180:J180"/>
    <mergeCell ref="K180:L180"/>
    <mergeCell ref="M180:N180"/>
    <mergeCell ref="O180:P180"/>
    <mergeCell ref="O187:P187"/>
    <mergeCell ref="Q187:R187"/>
    <mergeCell ref="S187:T187"/>
    <mergeCell ref="U187:V187"/>
    <mergeCell ref="E188:V188"/>
    <mergeCell ref="A189:A191"/>
    <mergeCell ref="B189:B191"/>
    <mergeCell ref="C189:C191"/>
    <mergeCell ref="E190:F190"/>
    <mergeCell ref="G190:H190"/>
    <mergeCell ref="E184:V184"/>
    <mergeCell ref="A185:V185"/>
    <mergeCell ref="A186:A188"/>
    <mergeCell ref="B186:B188"/>
    <mergeCell ref="C186:C188"/>
    <mergeCell ref="E187:F187"/>
    <mergeCell ref="G187:H187"/>
    <mergeCell ref="I187:J187"/>
    <mergeCell ref="K187:L187"/>
    <mergeCell ref="M187:N187"/>
    <mergeCell ref="O193:P193"/>
    <mergeCell ref="Q193:R193"/>
    <mergeCell ref="S193:T193"/>
    <mergeCell ref="U193:V193"/>
    <mergeCell ref="E194:V194"/>
    <mergeCell ref="A195:A197"/>
    <mergeCell ref="B195:B197"/>
    <mergeCell ref="C195:C197"/>
    <mergeCell ref="E196:F196"/>
    <mergeCell ref="G196:H196"/>
    <mergeCell ref="U190:V190"/>
    <mergeCell ref="E191:V191"/>
    <mergeCell ref="A192:A194"/>
    <mergeCell ref="B192:B194"/>
    <mergeCell ref="C192:C194"/>
    <mergeCell ref="E193:F193"/>
    <mergeCell ref="G193:H193"/>
    <mergeCell ref="I193:J193"/>
    <mergeCell ref="K193:L193"/>
    <mergeCell ref="M193:N193"/>
    <mergeCell ref="I190:J190"/>
    <mergeCell ref="K190:L190"/>
    <mergeCell ref="M190:N190"/>
    <mergeCell ref="O190:P190"/>
    <mergeCell ref="Q190:R190"/>
    <mergeCell ref="S190:T190"/>
    <mergeCell ref="O199:P199"/>
    <mergeCell ref="Q199:R199"/>
    <mergeCell ref="S199:T199"/>
    <mergeCell ref="U199:V199"/>
    <mergeCell ref="E200:V200"/>
    <mergeCell ref="A201:A203"/>
    <mergeCell ref="B201:B203"/>
    <mergeCell ref="C201:C203"/>
    <mergeCell ref="E202:F202"/>
    <mergeCell ref="G202:H202"/>
    <mergeCell ref="U196:V196"/>
    <mergeCell ref="E197:V197"/>
    <mergeCell ref="A198:A200"/>
    <mergeCell ref="B198:B200"/>
    <mergeCell ref="C198:C200"/>
    <mergeCell ref="E199:F199"/>
    <mergeCell ref="G199:H199"/>
    <mergeCell ref="I199:J199"/>
    <mergeCell ref="K199:L199"/>
    <mergeCell ref="M199:N199"/>
    <mergeCell ref="I196:J196"/>
    <mergeCell ref="K196:L196"/>
    <mergeCell ref="M196:N196"/>
    <mergeCell ref="O196:P196"/>
    <mergeCell ref="Q196:R196"/>
    <mergeCell ref="S196:T196"/>
    <mergeCell ref="O205:P205"/>
    <mergeCell ref="Q205:R205"/>
    <mergeCell ref="S205:T205"/>
    <mergeCell ref="U205:V205"/>
    <mergeCell ref="E206:V206"/>
    <mergeCell ref="A207:B207"/>
    <mergeCell ref="C207:V207"/>
    <mergeCell ref="U202:V202"/>
    <mergeCell ref="E203:V203"/>
    <mergeCell ref="A204:A206"/>
    <mergeCell ref="B204:B206"/>
    <mergeCell ref="C204:C206"/>
    <mergeCell ref="E205:F205"/>
    <mergeCell ref="G205:H205"/>
    <mergeCell ref="I205:J205"/>
    <mergeCell ref="K205:L205"/>
    <mergeCell ref="M205:N205"/>
    <mergeCell ref="I202:J202"/>
    <mergeCell ref="K202:L202"/>
    <mergeCell ref="M202:N202"/>
    <mergeCell ref="O202:P202"/>
    <mergeCell ref="Q202:R202"/>
    <mergeCell ref="S202:T202"/>
    <mergeCell ref="O211:P211"/>
    <mergeCell ref="Q211:R211"/>
    <mergeCell ref="S211:T211"/>
    <mergeCell ref="U211:V211"/>
    <mergeCell ref="E212:V212"/>
    <mergeCell ref="A213:A215"/>
    <mergeCell ref="B213:B215"/>
    <mergeCell ref="C213:C215"/>
    <mergeCell ref="E214:F214"/>
    <mergeCell ref="G214:H214"/>
    <mergeCell ref="A208:V208"/>
    <mergeCell ref="A209:V209"/>
    <mergeCell ref="A210:A212"/>
    <mergeCell ref="B210:B212"/>
    <mergeCell ref="C210:C212"/>
    <mergeCell ref="E211:F211"/>
    <mergeCell ref="G211:H211"/>
    <mergeCell ref="I211:J211"/>
    <mergeCell ref="K211:L211"/>
    <mergeCell ref="M211:N211"/>
    <mergeCell ref="O217:P217"/>
    <mergeCell ref="Q217:R217"/>
    <mergeCell ref="S217:T217"/>
    <mergeCell ref="U217:V217"/>
    <mergeCell ref="E218:V218"/>
    <mergeCell ref="A219:V219"/>
    <mergeCell ref="U214:V214"/>
    <mergeCell ref="E215:V215"/>
    <mergeCell ref="A216:A218"/>
    <mergeCell ref="B216:B218"/>
    <mergeCell ref="C216:C218"/>
    <mergeCell ref="E217:F217"/>
    <mergeCell ref="G217:H217"/>
    <mergeCell ref="I217:J217"/>
    <mergeCell ref="K217:L217"/>
    <mergeCell ref="M217:N217"/>
    <mergeCell ref="I214:J214"/>
    <mergeCell ref="K214:L214"/>
    <mergeCell ref="M214:N214"/>
    <mergeCell ref="O214:P214"/>
    <mergeCell ref="Q214:R214"/>
    <mergeCell ref="S214:T214"/>
    <mergeCell ref="K224:L224"/>
    <mergeCell ref="M224:N224"/>
    <mergeCell ref="O224:P224"/>
    <mergeCell ref="Q224:R224"/>
    <mergeCell ref="S224:T224"/>
    <mergeCell ref="U224:V224"/>
    <mergeCell ref="A223:A225"/>
    <mergeCell ref="B223:B225"/>
    <mergeCell ref="C223:C225"/>
    <mergeCell ref="E224:F224"/>
    <mergeCell ref="G224:H224"/>
    <mergeCell ref="I224:J224"/>
    <mergeCell ref="E225:V225"/>
    <mergeCell ref="K221:L221"/>
    <mergeCell ref="M221:N221"/>
    <mergeCell ref="O221:P221"/>
    <mergeCell ref="Q221:R221"/>
    <mergeCell ref="S221:T221"/>
    <mergeCell ref="U221:V221"/>
    <mergeCell ref="A220:A222"/>
    <mergeCell ref="B220:B222"/>
    <mergeCell ref="C220:C222"/>
    <mergeCell ref="E221:F221"/>
    <mergeCell ref="G221:H221"/>
    <mergeCell ref="I221:J221"/>
    <mergeCell ref="E222:V222"/>
    <mergeCell ref="K230:L230"/>
    <mergeCell ref="M230:N230"/>
    <mergeCell ref="O230:P230"/>
    <mergeCell ref="Q230:R230"/>
    <mergeCell ref="S230:T230"/>
    <mergeCell ref="U230:V230"/>
    <mergeCell ref="A229:A231"/>
    <mergeCell ref="B229:B231"/>
    <mergeCell ref="C229:C231"/>
    <mergeCell ref="E230:F230"/>
    <mergeCell ref="G230:H230"/>
    <mergeCell ref="I230:J230"/>
    <mergeCell ref="E231:V231"/>
    <mergeCell ref="K227:L227"/>
    <mergeCell ref="M227:N227"/>
    <mergeCell ref="O227:P227"/>
    <mergeCell ref="Q227:R227"/>
    <mergeCell ref="S227:T227"/>
    <mergeCell ref="U227:V227"/>
    <mergeCell ref="A226:A228"/>
    <mergeCell ref="B226:B228"/>
    <mergeCell ref="C226:C228"/>
    <mergeCell ref="E227:F227"/>
    <mergeCell ref="G227:H227"/>
    <mergeCell ref="I227:J227"/>
    <mergeCell ref="E228:V228"/>
    <mergeCell ref="O233:P233"/>
    <mergeCell ref="Q233:R233"/>
    <mergeCell ref="S233:T233"/>
    <mergeCell ref="U233:V233"/>
    <mergeCell ref="E234:V234"/>
    <mergeCell ref="A235:A237"/>
    <mergeCell ref="B235:B237"/>
    <mergeCell ref="C235:C237"/>
    <mergeCell ref="E236:F236"/>
    <mergeCell ref="G236:H236"/>
    <mergeCell ref="A232:A234"/>
    <mergeCell ref="B232:B234"/>
    <mergeCell ref="C232:C234"/>
    <mergeCell ref="E233:F233"/>
    <mergeCell ref="G233:H233"/>
    <mergeCell ref="I233:J233"/>
    <mergeCell ref="K233:L233"/>
    <mergeCell ref="M233:N233"/>
    <mergeCell ref="O239:P239"/>
    <mergeCell ref="Q239:R239"/>
    <mergeCell ref="S239:T239"/>
    <mergeCell ref="U239:V239"/>
    <mergeCell ref="E240:V240"/>
    <mergeCell ref="A241:A243"/>
    <mergeCell ref="B241:B243"/>
    <mergeCell ref="C241:C243"/>
    <mergeCell ref="E242:F242"/>
    <mergeCell ref="G242:H242"/>
    <mergeCell ref="U236:V236"/>
    <mergeCell ref="E237:V237"/>
    <mergeCell ref="A238:A240"/>
    <mergeCell ref="B238:B240"/>
    <mergeCell ref="C238:C240"/>
    <mergeCell ref="E239:F239"/>
    <mergeCell ref="G239:H239"/>
    <mergeCell ref="I239:J239"/>
    <mergeCell ref="K239:L239"/>
    <mergeCell ref="M239:N239"/>
    <mergeCell ref="I236:J236"/>
    <mergeCell ref="K236:L236"/>
    <mergeCell ref="M236:N236"/>
    <mergeCell ref="O236:P236"/>
    <mergeCell ref="Q236:R236"/>
    <mergeCell ref="S236:T236"/>
    <mergeCell ref="O245:P245"/>
    <mergeCell ref="Q245:R245"/>
    <mergeCell ref="S245:T245"/>
    <mergeCell ref="U245:V245"/>
    <mergeCell ref="E246:V246"/>
    <mergeCell ref="A247:A249"/>
    <mergeCell ref="B247:B249"/>
    <mergeCell ref="C247:C249"/>
    <mergeCell ref="E248:F248"/>
    <mergeCell ref="G248:H248"/>
    <mergeCell ref="U242:V242"/>
    <mergeCell ref="E243:V243"/>
    <mergeCell ref="A244:A246"/>
    <mergeCell ref="B244:B246"/>
    <mergeCell ref="C244:C246"/>
    <mergeCell ref="E245:F245"/>
    <mergeCell ref="G245:H245"/>
    <mergeCell ref="I245:J245"/>
    <mergeCell ref="K245:L245"/>
    <mergeCell ref="M245:N245"/>
    <mergeCell ref="I242:J242"/>
    <mergeCell ref="K242:L242"/>
    <mergeCell ref="M242:N242"/>
    <mergeCell ref="O242:P242"/>
    <mergeCell ref="Q242:R242"/>
    <mergeCell ref="S242:T242"/>
    <mergeCell ref="O251:P251"/>
    <mergeCell ref="Q251:R251"/>
    <mergeCell ref="S251:T251"/>
    <mergeCell ref="U251:V251"/>
    <mergeCell ref="E252:V252"/>
    <mergeCell ref="A253:B253"/>
    <mergeCell ref="C253:V253"/>
    <mergeCell ref="U248:V248"/>
    <mergeCell ref="E249:V249"/>
    <mergeCell ref="A250:A252"/>
    <mergeCell ref="B250:B252"/>
    <mergeCell ref="C250:C252"/>
    <mergeCell ref="E251:F251"/>
    <mergeCell ref="G251:H251"/>
    <mergeCell ref="I251:J251"/>
    <mergeCell ref="K251:L251"/>
    <mergeCell ref="M251:N251"/>
    <mergeCell ref="I248:J248"/>
    <mergeCell ref="K248:L248"/>
    <mergeCell ref="M248:N248"/>
    <mergeCell ref="O248:P248"/>
    <mergeCell ref="Q248:R248"/>
    <mergeCell ref="S248:T248"/>
    <mergeCell ref="O257:P257"/>
    <mergeCell ref="Q257:R257"/>
    <mergeCell ref="S257:T257"/>
    <mergeCell ref="U257:V257"/>
    <mergeCell ref="E258:V258"/>
    <mergeCell ref="A259:A261"/>
    <mergeCell ref="B259:B261"/>
    <mergeCell ref="C259:C261"/>
    <mergeCell ref="E260:F260"/>
    <mergeCell ref="G260:H260"/>
    <mergeCell ref="A254:V254"/>
    <mergeCell ref="A255:V255"/>
    <mergeCell ref="A256:A258"/>
    <mergeCell ref="B256:B258"/>
    <mergeCell ref="C256:C258"/>
    <mergeCell ref="E257:F257"/>
    <mergeCell ref="G257:H257"/>
    <mergeCell ref="I257:J257"/>
    <mergeCell ref="K257:L257"/>
    <mergeCell ref="M257:N257"/>
    <mergeCell ref="O263:P263"/>
    <mergeCell ref="Q263:R263"/>
    <mergeCell ref="S263:T263"/>
    <mergeCell ref="U263:V263"/>
    <mergeCell ref="E264:V264"/>
    <mergeCell ref="A265:A267"/>
    <mergeCell ref="B265:B267"/>
    <mergeCell ref="C265:C267"/>
    <mergeCell ref="E266:F266"/>
    <mergeCell ref="G266:H266"/>
    <mergeCell ref="U260:V260"/>
    <mergeCell ref="E261:V261"/>
    <mergeCell ref="A262:A264"/>
    <mergeCell ref="B262:B264"/>
    <mergeCell ref="C262:C264"/>
    <mergeCell ref="E263:F263"/>
    <mergeCell ref="G263:H263"/>
    <mergeCell ref="I263:J263"/>
    <mergeCell ref="K263:L263"/>
    <mergeCell ref="M263:N263"/>
    <mergeCell ref="I260:J260"/>
    <mergeCell ref="K260:L260"/>
    <mergeCell ref="M260:N260"/>
    <mergeCell ref="O260:P260"/>
    <mergeCell ref="Q260:R260"/>
    <mergeCell ref="S260:T260"/>
    <mergeCell ref="O269:P269"/>
    <mergeCell ref="Q269:R269"/>
    <mergeCell ref="S269:T269"/>
    <mergeCell ref="U269:V269"/>
    <mergeCell ref="E270:V270"/>
    <mergeCell ref="A271:A273"/>
    <mergeCell ref="B271:B273"/>
    <mergeCell ref="C271:C273"/>
    <mergeCell ref="E272:F272"/>
    <mergeCell ref="G272:H272"/>
    <mergeCell ref="U266:V266"/>
    <mergeCell ref="E267:V267"/>
    <mergeCell ref="A268:A270"/>
    <mergeCell ref="B268:B270"/>
    <mergeCell ref="C268:C270"/>
    <mergeCell ref="E269:F269"/>
    <mergeCell ref="G269:H269"/>
    <mergeCell ref="I269:J269"/>
    <mergeCell ref="K269:L269"/>
    <mergeCell ref="M269:N269"/>
    <mergeCell ref="I266:J266"/>
    <mergeCell ref="K266:L266"/>
    <mergeCell ref="M266:N266"/>
    <mergeCell ref="O266:P266"/>
    <mergeCell ref="Q266:R266"/>
    <mergeCell ref="S266:T266"/>
    <mergeCell ref="E276:V276"/>
    <mergeCell ref="A277:A279"/>
    <mergeCell ref="B277:B279"/>
    <mergeCell ref="C277:C279"/>
    <mergeCell ref="E278:F278"/>
    <mergeCell ref="G278:H278"/>
    <mergeCell ref="I278:J278"/>
    <mergeCell ref="K278:L278"/>
    <mergeCell ref="M278:N278"/>
    <mergeCell ref="O278:P278"/>
    <mergeCell ref="K275:L275"/>
    <mergeCell ref="M275:N275"/>
    <mergeCell ref="O275:P275"/>
    <mergeCell ref="Q275:R275"/>
    <mergeCell ref="S275:T275"/>
    <mergeCell ref="U275:V275"/>
    <mergeCell ref="U272:V272"/>
    <mergeCell ref="E273:V273"/>
    <mergeCell ref="A274:A276"/>
    <mergeCell ref="B274:B276"/>
    <mergeCell ref="C274:C276"/>
    <mergeCell ref="E275:F275"/>
    <mergeCell ref="G275:H275"/>
    <mergeCell ref="I275:J275"/>
    <mergeCell ref="I272:J272"/>
    <mergeCell ref="K272:L272"/>
    <mergeCell ref="M272:N272"/>
    <mergeCell ref="O272:P272"/>
    <mergeCell ref="Q272:R272"/>
    <mergeCell ref="S272:T272"/>
    <mergeCell ref="E282:V282"/>
    <mergeCell ref="A283:A285"/>
    <mergeCell ref="B283:B285"/>
    <mergeCell ref="C283:C285"/>
    <mergeCell ref="E284:F284"/>
    <mergeCell ref="G284:H284"/>
    <mergeCell ref="I284:J284"/>
    <mergeCell ref="K284:L284"/>
    <mergeCell ref="M284:N284"/>
    <mergeCell ref="O284:P284"/>
    <mergeCell ref="K281:L281"/>
    <mergeCell ref="M281:N281"/>
    <mergeCell ref="O281:P281"/>
    <mergeCell ref="Q281:R281"/>
    <mergeCell ref="S281:T281"/>
    <mergeCell ref="U281:V281"/>
    <mergeCell ref="Q278:R278"/>
    <mergeCell ref="S278:T278"/>
    <mergeCell ref="U278:V278"/>
    <mergeCell ref="E279:V279"/>
    <mergeCell ref="A280:A282"/>
    <mergeCell ref="B280:B282"/>
    <mergeCell ref="C280:C282"/>
    <mergeCell ref="E281:F281"/>
    <mergeCell ref="G281:H281"/>
    <mergeCell ref="I281:J281"/>
    <mergeCell ref="K287:L287"/>
    <mergeCell ref="M287:N287"/>
    <mergeCell ref="O287:P287"/>
    <mergeCell ref="Q287:R287"/>
    <mergeCell ref="S287:T287"/>
    <mergeCell ref="U287:V287"/>
    <mergeCell ref="A286:A288"/>
    <mergeCell ref="B286:B288"/>
    <mergeCell ref="C286:C288"/>
    <mergeCell ref="E287:F287"/>
    <mergeCell ref="G287:H287"/>
    <mergeCell ref="I287:J287"/>
    <mergeCell ref="E288:V288"/>
    <mergeCell ref="Q284:R284"/>
    <mergeCell ref="S284:T284"/>
    <mergeCell ref="U284:V284"/>
    <mergeCell ref="E285:V285"/>
    <mergeCell ref="K293:L293"/>
    <mergeCell ref="M293:N293"/>
    <mergeCell ref="O293:P293"/>
    <mergeCell ref="Q293:R293"/>
    <mergeCell ref="S293:T293"/>
    <mergeCell ref="U293:V293"/>
    <mergeCell ref="A292:A294"/>
    <mergeCell ref="B292:B294"/>
    <mergeCell ref="C292:C294"/>
    <mergeCell ref="E293:F293"/>
    <mergeCell ref="G293:H293"/>
    <mergeCell ref="I293:J293"/>
    <mergeCell ref="E294:V294"/>
    <mergeCell ref="K290:L290"/>
    <mergeCell ref="M290:N290"/>
    <mergeCell ref="O290:P290"/>
    <mergeCell ref="Q290:R290"/>
    <mergeCell ref="S290:T290"/>
    <mergeCell ref="U290:V290"/>
    <mergeCell ref="A289:A291"/>
    <mergeCell ref="B289:B291"/>
    <mergeCell ref="C289:C291"/>
    <mergeCell ref="E290:F290"/>
    <mergeCell ref="G290:H290"/>
    <mergeCell ref="I290:J290"/>
    <mergeCell ref="E291:V291"/>
    <mergeCell ref="K299:L299"/>
    <mergeCell ref="M299:N299"/>
    <mergeCell ref="O299:P299"/>
    <mergeCell ref="Q299:R299"/>
    <mergeCell ref="S299:T299"/>
    <mergeCell ref="U299:V299"/>
    <mergeCell ref="A298:A300"/>
    <mergeCell ref="B298:B300"/>
    <mergeCell ref="C298:C300"/>
    <mergeCell ref="E299:F299"/>
    <mergeCell ref="G299:H299"/>
    <mergeCell ref="I299:J299"/>
    <mergeCell ref="E300:V300"/>
    <mergeCell ref="K296:L296"/>
    <mergeCell ref="M296:N296"/>
    <mergeCell ref="O296:P296"/>
    <mergeCell ref="Q296:R296"/>
    <mergeCell ref="S296:T296"/>
    <mergeCell ref="U296:V296"/>
    <mergeCell ref="A295:A297"/>
    <mergeCell ref="B295:B297"/>
    <mergeCell ref="C295:C297"/>
    <mergeCell ref="E296:F296"/>
    <mergeCell ref="G296:H296"/>
    <mergeCell ref="I296:J296"/>
    <mergeCell ref="E297:V297"/>
    <mergeCell ref="Q303:R303"/>
    <mergeCell ref="S303:T303"/>
    <mergeCell ref="U303:V303"/>
    <mergeCell ref="E304:V304"/>
    <mergeCell ref="A305:A307"/>
    <mergeCell ref="B305:B307"/>
    <mergeCell ref="C305:C307"/>
    <mergeCell ref="E306:F306"/>
    <mergeCell ref="G306:H306"/>
    <mergeCell ref="I306:J306"/>
    <mergeCell ref="A301:V301"/>
    <mergeCell ref="A302:A304"/>
    <mergeCell ref="B302:B304"/>
    <mergeCell ref="C302:C304"/>
    <mergeCell ref="E303:F303"/>
    <mergeCell ref="G303:H303"/>
    <mergeCell ref="I303:J303"/>
    <mergeCell ref="K303:L303"/>
    <mergeCell ref="M303:N303"/>
    <mergeCell ref="O303:P303"/>
    <mergeCell ref="Q309:R309"/>
    <mergeCell ref="S309:T309"/>
    <mergeCell ref="U309:V309"/>
    <mergeCell ref="E310:V310"/>
    <mergeCell ref="A311:B311"/>
    <mergeCell ref="E307:V307"/>
    <mergeCell ref="A308:A310"/>
    <mergeCell ref="B308:B310"/>
    <mergeCell ref="C308:C310"/>
    <mergeCell ref="E309:F309"/>
    <mergeCell ref="G309:H309"/>
    <mergeCell ref="I309:J309"/>
    <mergeCell ref="K309:L309"/>
    <mergeCell ref="M309:N309"/>
    <mergeCell ref="O309:P309"/>
    <mergeCell ref="K306:L306"/>
    <mergeCell ref="M306:N306"/>
    <mergeCell ref="O306:P306"/>
    <mergeCell ref="Q306:R306"/>
    <mergeCell ref="S306:T306"/>
    <mergeCell ref="U306:V306"/>
    <mergeCell ref="C311:V311"/>
    <mergeCell ref="O315:P315"/>
    <mergeCell ref="Q315:R315"/>
    <mergeCell ref="S315:T315"/>
    <mergeCell ref="U315:V315"/>
    <mergeCell ref="E316:V316"/>
    <mergeCell ref="A317:A319"/>
    <mergeCell ref="B317:B319"/>
    <mergeCell ref="C317:C319"/>
    <mergeCell ref="E318:F318"/>
    <mergeCell ref="G318:H318"/>
    <mergeCell ref="A312:V312"/>
    <mergeCell ref="A313:V313"/>
    <mergeCell ref="A314:A316"/>
    <mergeCell ref="B314:B316"/>
    <mergeCell ref="C314:C316"/>
    <mergeCell ref="E315:F315"/>
    <mergeCell ref="G315:H315"/>
    <mergeCell ref="I315:J315"/>
    <mergeCell ref="K315:L315"/>
    <mergeCell ref="M315:N315"/>
    <mergeCell ref="O321:P321"/>
    <mergeCell ref="Q321:R321"/>
    <mergeCell ref="S321:T321"/>
    <mergeCell ref="U321:V321"/>
    <mergeCell ref="E322:V322"/>
    <mergeCell ref="A323:A325"/>
    <mergeCell ref="B323:B325"/>
    <mergeCell ref="C323:C325"/>
    <mergeCell ref="E324:F324"/>
    <mergeCell ref="G324:H324"/>
    <mergeCell ref="U318:V318"/>
    <mergeCell ref="E319:V319"/>
    <mergeCell ref="A320:A322"/>
    <mergeCell ref="B320:B322"/>
    <mergeCell ref="C320:C322"/>
    <mergeCell ref="E321:F321"/>
    <mergeCell ref="G321:H321"/>
    <mergeCell ref="I321:J321"/>
    <mergeCell ref="K321:L321"/>
    <mergeCell ref="M321:N321"/>
    <mergeCell ref="I318:J318"/>
    <mergeCell ref="K318:L318"/>
    <mergeCell ref="M318:N318"/>
    <mergeCell ref="O318:P318"/>
    <mergeCell ref="Q318:R318"/>
    <mergeCell ref="S318:T318"/>
    <mergeCell ref="O327:P327"/>
    <mergeCell ref="Q327:R327"/>
    <mergeCell ref="S327:T327"/>
    <mergeCell ref="U327:V327"/>
    <mergeCell ref="E328:V328"/>
    <mergeCell ref="A329:A331"/>
    <mergeCell ref="B329:B331"/>
    <mergeCell ref="C329:C331"/>
    <mergeCell ref="E330:F330"/>
    <mergeCell ref="G330:H330"/>
    <mergeCell ref="U324:V324"/>
    <mergeCell ref="E325:V325"/>
    <mergeCell ref="A326:A328"/>
    <mergeCell ref="B326:B328"/>
    <mergeCell ref="C326:C328"/>
    <mergeCell ref="E327:F327"/>
    <mergeCell ref="G327:H327"/>
    <mergeCell ref="I327:J327"/>
    <mergeCell ref="K327:L327"/>
    <mergeCell ref="M327:N327"/>
    <mergeCell ref="I324:J324"/>
    <mergeCell ref="K324:L324"/>
    <mergeCell ref="M324:N324"/>
    <mergeCell ref="O324:P324"/>
    <mergeCell ref="Q324:R324"/>
    <mergeCell ref="S324:T324"/>
    <mergeCell ref="O333:P333"/>
    <mergeCell ref="Q333:R333"/>
    <mergeCell ref="S333:T333"/>
    <mergeCell ref="U333:V333"/>
    <mergeCell ref="E334:V334"/>
    <mergeCell ref="A335:V335"/>
    <mergeCell ref="U330:V330"/>
    <mergeCell ref="E331:V331"/>
    <mergeCell ref="A332:A334"/>
    <mergeCell ref="B332:B334"/>
    <mergeCell ref="C332:C334"/>
    <mergeCell ref="E333:F333"/>
    <mergeCell ref="G333:H333"/>
    <mergeCell ref="I333:J333"/>
    <mergeCell ref="K333:L333"/>
    <mergeCell ref="M333:N333"/>
    <mergeCell ref="I330:J330"/>
    <mergeCell ref="K330:L330"/>
    <mergeCell ref="M330:N330"/>
    <mergeCell ref="O330:P330"/>
    <mergeCell ref="Q330:R330"/>
    <mergeCell ref="S330:T330"/>
    <mergeCell ref="K340:L340"/>
    <mergeCell ref="M340:N340"/>
    <mergeCell ref="O340:P340"/>
    <mergeCell ref="Q340:R340"/>
    <mergeCell ref="S340:T340"/>
    <mergeCell ref="U340:V340"/>
    <mergeCell ref="A339:A341"/>
    <mergeCell ref="B339:B341"/>
    <mergeCell ref="C339:C341"/>
    <mergeCell ref="E340:F340"/>
    <mergeCell ref="G340:H340"/>
    <mergeCell ref="I340:J340"/>
    <mergeCell ref="E341:V341"/>
    <mergeCell ref="K337:L337"/>
    <mergeCell ref="M337:N337"/>
    <mergeCell ref="O337:P337"/>
    <mergeCell ref="Q337:R337"/>
    <mergeCell ref="S337:T337"/>
    <mergeCell ref="U337:V337"/>
    <mergeCell ref="A336:A338"/>
    <mergeCell ref="B336:B338"/>
    <mergeCell ref="C336:C338"/>
    <mergeCell ref="E337:F337"/>
    <mergeCell ref="G337:H337"/>
    <mergeCell ref="I337:J337"/>
    <mergeCell ref="E338:V338"/>
    <mergeCell ref="K349:L349"/>
    <mergeCell ref="M349:N349"/>
    <mergeCell ref="O349:P349"/>
    <mergeCell ref="Q349:R349"/>
    <mergeCell ref="S349:T349"/>
    <mergeCell ref="U349:V349"/>
    <mergeCell ref="A345:B345"/>
    <mergeCell ref="C345:V345"/>
    <mergeCell ref="A346:V346"/>
    <mergeCell ref="A347:V347"/>
    <mergeCell ref="A348:A350"/>
    <mergeCell ref="B348:B350"/>
    <mergeCell ref="C348:C350"/>
    <mergeCell ref="E349:F349"/>
    <mergeCell ref="G349:H349"/>
    <mergeCell ref="I349:J349"/>
    <mergeCell ref="K343:L343"/>
    <mergeCell ref="M343:N343"/>
    <mergeCell ref="O343:P343"/>
    <mergeCell ref="Q343:R343"/>
    <mergeCell ref="S343:T343"/>
    <mergeCell ref="U343:V343"/>
    <mergeCell ref="A342:A344"/>
    <mergeCell ref="B342:B344"/>
    <mergeCell ref="C342:C344"/>
    <mergeCell ref="E343:F343"/>
    <mergeCell ref="G343:H343"/>
    <mergeCell ref="I343:J343"/>
    <mergeCell ref="E344:V344"/>
    <mergeCell ref="K355:L355"/>
    <mergeCell ref="M355:N355"/>
    <mergeCell ref="O355:P355"/>
    <mergeCell ref="Q355:R355"/>
    <mergeCell ref="S355:T355"/>
    <mergeCell ref="U355:V355"/>
    <mergeCell ref="Q352:R352"/>
    <mergeCell ref="S352:T352"/>
    <mergeCell ref="U352:V352"/>
    <mergeCell ref="E353:V353"/>
    <mergeCell ref="A354:A356"/>
    <mergeCell ref="B354:B356"/>
    <mergeCell ref="C354:C356"/>
    <mergeCell ref="E355:F355"/>
    <mergeCell ref="G355:H355"/>
    <mergeCell ref="I355:J355"/>
    <mergeCell ref="E350:V350"/>
    <mergeCell ref="A351:A353"/>
    <mergeCell ref="B351:B353"/>
    <mergeCell ref="C351:C353"/>
    <mergeCell ref="E352:F352"/>
    <mergeCell ref="G352:H352"/>
    <mergeCell ref="I352:J352"/>
    <mergeCell ref="K352:L352"/>
    <mergeCell ref="M352:N352"/>
    <mergeCell ref="O352:P352"/>
    <mergeCell ref="Q358:R358"/>
    <mergeCell ref="S358:T358"/>
    <mergeCell ref="U358:V358"/>
    <mergeCell ref="E359:V359"/>
    <mergeCell ref="A360:V360"/>
    <mergeCell ref="A361:A363"/>
    <mergeCell ref="B361:B363"/>
    <mergeCell ref="C361:C363"/>
    <mergeCell ref="E362:F362"/>
    <mergeCell ref="G362:H362"/>
    <mergeCell ref="E356:V356"/>
    <mergeCell ref="A357:A359"/>
    <mergeCell ref="B357:B359"/>
    <mergeCell ref="C357:C359"/>
    <mergeCell ref="E358:F358"/>
    <mergeCell ref="G358:H358"/>
    <mergeCell ref="I358:J358"/>
    <mergeCell ref="K358:L358"/>
    <mergeCell ref="M358:N358"/>
    <mergeCell ref="O358:P358"/>
    <mergeCell ref="O365:P365"/>
    <mergeCell ref="Q365:R365"/>
    <mergeCell ref="S365:T365"/>
    <mergeCell ref="U365:V365"/>
    <mergeCell ref="E366:V366"/>
    <mergeCell ref="A367:A369"/>
    <mergeCell ref="B367:B369"/>
    <mergeCell ref="C367:C369"/>
    <mergeCell ref="E368:F368"/>
    <mergeCell ref="G368:H368"/>
    <mergeCell ref="U362:V362"/>
    <mergeCell ref="E363:V363"/>
    <mergeCell ref="A364:A366"/>
    <mergeCell ref="B364:B366"/>
    <mergeCell ref="C364:C366"/>
    <mergeCell ref="E365:F365"/>
    <mergeCell ref="G365:H365"/>
    <mergeCell ref="I365:J365"/>
    <mergeCell ref="K365:L365"/>
    <mergeCell ref="M365:N365"/>
    <mergeCell ref="I362:J362"/>
    <mergeCell ref="K362:L362"/>
    <mergeCell ref="M362:N362"/>
    <mergeCell ref="O362:P362"/>
    <mergeCell ref="Q362:R362"/>
    <mergeCell ref="S362:T362"/>
    <mergeCell ref="K374:L374"/>
    <mergeCell ref="M374:N374"/>
    <mergeCell ref="O374:P374"/>
    <mergeCell ref="Q374:R374"/>
    <mergeCell ref="S374:T374"/>
    <mergeCell ref="U374:V374"/>
    <mergeCell ref="A373:A375"/>
    <mergeCell ref="B373:B375"/>
    <mergeCell ref="C373:C375"/>
    <mergeCell ref="E374:F374"/>
    <mergeCell ref="G374:H374"/>
    <mergeCell ref="I374:J374"/>
    <mergeCell ref="E375:V375"/>
    <mergeCell ref="U368:V368"/>
    <mergeCell ref="E369:V369"/>
    <mergeCell ref="A370:B370"/>
    <mergeCell ref="C370:V370"/>
    <mergeCell ref="A371:V371"/>
    <mergeCell ref="A372:V372"/>
    <mergeCell ref="I368:J368"/>
    <mergeCell ref="K368:L368"/>
    <mergeCell ref="M368:N368"/>
    <mergeCell ref="O368:P368"/>
    <mergeCell ref="Q368:R368"/>
    <mergeCell ref="S368:T368"/>
    <mergeCell ref="O377:P377"/>
    <mergeCell ref="Q377:R377"/>
    <mergeCell ref="S377:T377"/>
    <mergeCell ref="U377:V377"/>
    <mergeCell ref="E378:V378"/>
    <mergeCell ref="A379:A381"/>
    <mergeCell ref="B379:B381"/>
    <mergeCell ref="C379:C381"/>
    <mergeCell ref="E380:F380"/>
    <mergeCell ref="G380:H380"/>
    <mergeCell ref="A376:A378"/>
    <mergeCell ref="B376:B378"/>
    <mergeCell ref="C376:C378"/>
    <mergeCell ref="E377:F377"/>
    <mergeCell ref="G377:H377"/>
    <mergeCell ref="I377:J377"/>
    <mergeCell ref="K377:L377"/>
    <mergeCell ref="M377:N377"/>
    <mergeCell ref="O383:P383"/>
    <mergeCell ref="Q383:R383"/>
    <mergeCell ref="S383:T383"/>
    <mergeCell ref="U383:V383"/>
    <mergeCell ref="E384:V384"/>
    <mergeCell ref="U380:V380"/>
    <mergeCell ref="E381:V381"/>
    <mergeCell ref="A382:A384"/>
    <mergeCell ref="B382:B384"/>
    <mergeCell ref="C382:C384"/>
    <mergeCell ref="E383:F383"/>
    <mergeCell ref="G383:H383"/>
    <mergeCell ref="I383:J383"/>
    <mergeCell ref="K383:L383"/>
    <mergeCell ref="M383:N383"/>
    <mergeCell ref="I380:J380"/>
    <mergeCell ref="K380:L380"/>
    <mergeCell ref="M380:N380"/>
    <mergeCell ref="O380:P380"/>
    <mergeCell ref="Q380:R380"/>
    <mergeCell ref="S380:T380"/>
    <mergeCell ref="K389:L389"/>
    <mergeCell ref="M389:N389"/>
    <mergeCell ref="O389:P389"/>
    <mergeCell ref="Q389:R389"/>
    <mergeCell ref="S389:T389"/>
    <mergeCell ref="U389:V389"/>
    <mergeCell ref="A388:A390"/>
    <mergeCell ref="B388:B390"/>
    <mergeCell ref="C388:C390"/>
    <mergeCell ref="E389:F389"/>
    <mergeCell ref="G389:H389"/>
    <mergeCell ref="I389:J389"/>
    <mergeCell ref="E390:V390"/>
    <mergeCell ref="K386:L386"/>
    <mergeCell ref="M386:N386"/>
    <mergeCell ref="O386:P386"/>
    <mergeCell ref="Q386:R386"/>
    <mergeCell ref="S386:T386"/>
    <mergeCell ref="U386:V386"/>
    <mergeCell ref="A385:A387"/>
    <mergeCell ref="B385:B387"/>
    <mergeCell ref="C385:C387"/>
    <mergeCell ref="E386:F386"/>
    <mergeCell ref="G386:H386"/>
    <mergeCell ref="I386:J386"/>
    <mergeCell ref="E387:V387"/>
    <mergeCell ref="Q396:R396"/>
    <mergeCell ref="S396:T396"/>
    <mergeCell ref="U396:V396"/>
    <mergeCell ref="E397:V397"/>
    <mergeCell ref="A398:B398"/>
    <mergeCell ref="C398:V398"/>
    <mergeCell ref="A394:V394"/>
    <mergeCell ref="A395:A397"/>
    <mergeCell ref="B395:B397"/>
    <mergeCell ref="C395:C397"/>
    <mergeCell ref="E396:F396"/>
    <mergeCell ref="G396:H396"/>
    <mergeCell ref="I396:J396"/>
    <mergeCell ref="K396:L396"/>
    <mergeCell ref="M396:N396"/>
    <mergeCell ref="O396:P396"/>
    <mergeCell ref="K392:L392"/>
    <mergeCell ref="M392:N392"/>
    <mergeCell ref="O392:P392"/>
    <mergeCell ref="Q392:R392"/>
    <mergeCell ref="S392:T392"/>
    <mergeCell ref="U392:V392"/>
    <mergeCell ref="A391:A393"/>
    <mergeCell ref="B391:B393"/>
    <mergeCell ref="C391:C393"/>
    <mergeCell ref="E392:F392"/>
    <mergeCell ref="G392:H392"/>
    <mergeCell ref="I392:J392"/>
    <mergeCell ref="E393:V393"/>
  </mergeCells>
  <printOptions horizontalCentered="1"/>
  <pageMargins left="0.39374999999999999" right="0.47222222222222221" top="0.59027777777777779" bottom="0.55138888888888893" header="0.51180555555555551" footer="0.31527777777777777"/>
  <pageSetup paperSize="9" scale="66" firstPageNumber="0" orientation="landscape" horizontalDpi="300" verticalDpi="300" r:id="rId1"/>
  <headerFooter alignWithMargins="0">
    <oddFooter>&amp;CStrona &amp;P z &amp;N</oddFooter>
  </headerFooter>
  <rowBreaks count="17" manualBreakCount="17">
    <brk id="21" max="16383" man="1"/>
    <brk id="42" max="16383" man="1"/>
    <brk id="65" max="16383" man="1"/>
    <brk id="89" max="16383" man="1"/>
    <brk id="110" max="16383" man="1"/>
    <brk id="132" max="16383" man="1"/>
    <brk id="154" max="16383" man="1"/>
    <brk id="178" max="16383" man="1"/>
    <brk id="200" max="16383" man="1"/>
    <brk id="222" max="16383" man="1"/>
    <brk id="246" max="16383" man="1"/>
    <brk id="267" max="16383" man="1"/>
    <brk id="288" max="16383" man="1"/>
    <brk id="311" max="16383" man="1"/>
    <brk id="334" max="16383" man="1"/>
    <brk id="356" max="16383" man="1"/>
    <brk id="38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8"/>
  <sheetViews>
    <sheetView tabSelected="1" topLeftCell="A22" zoomScale="80" zoomScaleNormal="80" workbookViewId="0">
      <selection activeCell="E38" sqref="D38:E38"/>
    </sheetView>
  </sheetViews>
  <sheetFormatPr defaultRowHeight="30" customHeight="1"/>
  <cols>
    <col min="1" max="1" width="4" style="72" customWidth="1"/>
    <col min="2" max="2" width="23.75" style="56" customWidth="1"/>
    <col min="3" max="3" width="13.125" style="57" customWidth="1"/>
    <col min="4" max="4" width="16.5" style="73" customWidth="1"/>
    <col min="5" max="9" width="5.75" style="74" customWidth="1"/>
    <col min="10" max="10" width="6.375" style="74" customWidth="1"/>
    <col min="11" max="11" width="9.75" style="74" customWidth="1"/>
    <col min="12" max="12" width="8.5" style="74" bestFit="1" customWidth="1"/>
    <col min="13" max="22" width="5.75" style="74" customWidth="1"/>
    <col min="23" max="255" width="9" style="57"/>
    <col min="256" max="256" width="4" style="57" customWidth="1"/>
    <col min="257" max="257" width="23.75" style="57" customWidth="1"/>
    <col min="258" max="258" width="13.125" style="57" customWidth="1"/>
    <col min="259" max="259" width="16.5" style="57" customWidth="1"/>
    <col min="260" max="264" width="5.75" style="57" customWidth="1"/>
    <col min="265" max="265" width="6.375" style="57" customWidth="1"/>
    <col min="266" max="266" width="9.75" style="57" customWidth="1"/>
    <col min="267" max="267" width="8.5" style="57" bestFit="1" customWidth="1"/>
    <col min="268" max="277" width="5.75" style="57" customWidth="1"/>
    <col min="278" max="511" width="9" style="57"/>
    <col min="512" max="512" width="4" style="57" customWidth="1"/>
    <col min="513" max="513" width="23.75" style="57" customWidth="1"/>
    <col min="514" max="514" width="13.125" style="57" customWidth="1"/>
    <col min="515" max="515" width="16.5" style="57" customWidth="1"/>
    <col min="516" max="520" width="5.75" style="57" customWidth="1"/>
    <col min="521" max="521" width="6.375" style="57" customWidth="1"/>
    <col min="522" max="522" width="9.75" style="57" customWidth="1"/>
    <col min="523" max="523" width="8.5" style="57" bestFit="1" customWidth="1"/>
    <col min="524" max="533" width="5.75" style="57" customWidth="1"/>
    <col min="534" max="767" width="9" style="57"/>
    <col min="768" max="768" width="4" style="57" customWidth="1"/>
    <col min="769" max="769" width="23.75" style="57" customWidth="1"/>
    <col min="770" max="770" width="13.125" style="57" customWidth="1"/>
    <col min="771" max="771" width="16.5" style="57" customWidth="1"/>
    <col min="772" max="776" width="5.75" style="57" customWidth="1"/>
    <col min="777" max="777" width="6.375" style="57" customWidth="1"/>
    <col min="778" max="778" width="9.75" style="57" customWidth="1"/>
    <col min="779" max="779" width="8.5" style="57" bestFit="1" customWidth="1"/>
    <col min="780" max="789" width="5.75" style="57" customWidth="1"/>
    <col min="790" max="1023" width="9" style="57"/>
    <col min="1024" max="1024" width="4" style="57" customWidth="1"/>
    <col min="1025" max="1025" width="23.75" style="57" customWidth="1"/>
    <col min="1026" max="1026" width="13.125" style="57" customWidth="1"/>
    <col min="1027" max="1027" width="16.5" style="57" customWidth="1"/>
    <col min="1028" max="1032" width="5.75" style="57" customWidth="1"/>
    <col min="1033" max="1033" width="6.375" style="57" customWidth="1"/>
    <col min="1034" max="1034" width="9.75" style="57" customWidth="1"/>
    <col min="1035" max="1035" width="8.5" style="57" bestFit="1" customWidth="1"/>
    <col min="1036" max="1045" width="5.75" style="57" customWidth="1"/>
    <col min="1046" max="1279" width="9" style="57"/>
    <col min="1280" max="1280" width="4" style="57" customWidth="1"/>
    <col min="1281" max="1281" width="23.75" style="57" customWidth="1"/>
    <col min="1282" max="1282" width="13.125" style="57" customWidth="1"/>
    <col min="1283" max="1283" width="16.5" style="57" customWidth="1"/>
    <col min="1284" max="1288" width="5.75" style="57" customWidth="1"/>
    <col min="1289" max="1289" width="6.375" style="57" customWidth="1"/>
    <col min="1290" max="1290" width="9.75" style="57" customWidth="1"/>
    <col min="1291" max="1291" width="8.5" style="57" bestFit="1" customWidth="1"/>
    <col min="1292" max="1301" width="5.75" style="57" customWidth="1"/>
    <col min="1302" max="1535" width="9" style="57"/>
    <col min="1536" max="1536" width="4" style="57" customWidth="1"/>
    <col min="1537" max="1537" width="23.75" style="57" customWidth="1"/>
    <col min="1538" max="1538" width="13.125" style="57" customWidth="1"/>
    <col min="1539" max="1539" width="16.5" style="57" customWidth="1"/>
    <col min="1540" max="1544" width="5.75" style="57" customWidth="1"/>
    <col min="1545" max="1545" width="6.375" style="57" customWidth="1"/>
    <col min="1546" max="1546" width="9.75" style="57" customWidth="1"/>
    <col min="1547" max="1547" width="8.5" style="57" bestFit="1" customWidth="1"/>
    <col min="1548" max="1557" width="5.75" style="57" customWidth="1"/>
    <col min="1558" max="1791" width="9" style="57"/>
    <col min="1792" max="1792" width="4" style="57" customWidth="1"/>
    <col min="1793" max="1793" width="23.75" style="57" customWidth="1"/>
    <col min="1794" max="1794" width="13.125" style="57" customWidth="1"/>
    <col min="1795" max="1795" width="16.5" style="57" customWidth="1"/>
    <col min="1796" max="1800" width="5.75" style="57" customWidth="1"/>
    <col min="1801" max="1801" width="6.375" style="57" customWidth="1"/>
    <col min="1802" max="1802" width="9.75" style="57" customWidth="1"/>
    <col min="1803" max="1803" width="8.5" style="57" bestFit="1" customWidth="1"/>
    <col min="1804" max="1813" width="5.75" style="57" customWidth="1"/>
    <col min="1814" max="2047" width="9" style="57"/>
    <col min="2048" max="2048" width="4" style="57" customWidth="1"/>
    <col min="2049" max="2049" width="23.75" style="57" customWidth="1"/>
    <col min="2050" max="2050" width="13.125" style="57" customWidth="1"/>
    <col min="2051" max="2051" width="16.5" style="57" customWidth="1"/>
    <col min="2052" max="2056" width="5.75" style="57" customWidth="1"/>
    <col min="2057" max="2057" width="6.375" style="57" customWidth="1"/>
    <col min="2058" max="2058" width="9.75" style="57" customWidth="1"/>
    <col min="2059" max="2059" width="8.5" style="57" bestFit="1" customWidth="1"/>
    <col min="2060" max="2069" width="5.75" style="57" customWidth="1"/>
    <col min="2070" max="2303" width="9" style="57"/>
    <col min="2304" max="2304" width="4" style="57" customWidth="1"/>
    <col min="2305" max="2305" width="23.75" style="57" customWidth="1"/>
    <col min="2306" max="2306" width="13.125" style="57" customWidth="1"/>
    <col min="2307" max="2307" width="16.5" style="57" customWidth="1"/>
    <col min="2308" max="2312" width="5.75" style="57" customWidth="1"/>
    <col min="2313" max="2313" width="6.375" style="57" customWidth="1"/>
    <col min="2314" max="2314" width="9.75" style="57" customWidth="1"/>
    <col min="2315" max="2315" width="8.5" style="57" bestFit="1" customWidth="1"/>
    <col min="2316" max="2325" width="5.75" style="57" customWidth="1"/>
    <col min="2326" max="2559" width="9" style="57"/>
    <col min="2560" max="2560" width="4" style="57" customWidth="1"/>
    <col min="2561" max="2561" width="23.75" style="57" customWidth="1"/>
    <col min="2562" max="2562" width="13.125" style="57" customWidth="1"/>
    <col min="2563" max="2563" width="16.5" style="57" customWidth="1"/>
    <col min="2564" max="2568" width="5.75" style="57" customWidth="1"/>
    <col min="2569" max="2569" width="6.375" style="57" customWidth="1"/>
    <col min="2570" max="2570" width="9.75" style="57" customWidth="1"/>
    <col min="2571" max="2571" width="8.5" style="57" bestFit="1" customWidth="1"/>
    <col min="2572" max="2581" width="5.75" style="57" customWidth="1"/>
    <col min="2582" max="2815" width="9" style="57"/>
    <col min="2816" max="2816" width="4" style="57" customWidth="1"/>
    <col min="2817" max="2817" width="23.75" style="57" customWidth="1"/>
    <col min="2818" max="2818" width="13.125" style="57" customWidth="1"/>
    <col min="2819" max="2819" width="16.5" style="57" customWidth="1"/>
    <col min="2820" max="2824" width="5.75" style="57" customWidth="1"/>
    <col min="2825" max="2825" width="6.375" style="57" customWidth="1"/>
    <col min="2826" max="2826" width="9.75" style="57" customWidth="1"/>
    <col min="2827" max="2827" width="8.5" style="57" bestFit="1" customWidth="1"/>
    <col min="2828" max="2837" width="5.75" style="57" customWidth="1"/>
    <col min="2838" max="3071" width="9" style="57"/>
    <col min="3072" max="3072" width="4" style="57" customWidth="1"/>
    <col min="3073" max="3073" width="23.75" style="57" customWidth="1"/>
    <col min="3074" max="3074" width="13.125" style="57" customWidth="1"/>
    <col min="3075" max="3075" width="16.5" style="57" customWidth="1"/>
    <col min="3076" max="3080" width="5.75" style="57" customWidth="1"/>
    <col min="3081" max="3081" width="6.375" style="57" customWidth="1"/>
    <col min="3082" max="3082" width="9.75" style="57" customWidth="1"/>
    <col min="3083" max="3083" width="8.5" style="57" bestFit="1" customWidth="1"/>
    <col min="3084" max="3093" width="5.75" style="57" customWidth="1"/>
    <col min="3094" max="3327" width="9" style="57"/>
    <col min="3328" max="3328" width="4" style="57" customWidth="1"/>
    <col min="3329" max="3329" width="23.75" style="57" customWidth="1"/>
    <col min="3330" max="3330" width="13.125" style="57" customWidth="1"/>
    <col min="3331" max="3331" width="16.5" style="57" customWidth="1"/>
    <col min="3332" max="3336" width="5.75" style="57" customWidth="1"/>
    <col min="3337" max="3337" width="6.375" style="57" customWidth="1"/>
    <col min="3338" max="3338" width="9.75" style="57" customWidth="1"/>
    <col min="3339" max="3339" width="8.5" style="57" bestFit="1" customWidth="1"/>
    <col min="3340" max="3349" width="5.75" style="57" customWidth="1"/>
    <col min="3350" max="3583" width="9" style="57"/>
    <col min="3584" max="3584" width="4" style="57" customWidth="1"/>
    <col min="3585" max="3585" width="23.75" style="57" customWidth="1"/>
    <col min="3586" max="3586" width="13.125" style="57" customWidth="1"/>
    <col min="3587" max="3587" width="16.5" style="57" customWidth="1"/>
    <col min="3588" max="3592" width="5.75" style="57" customWidth="1"/>
    <col min="3593" max="3593" width="6.375" style="57" customWidth="1"/>
    <col min="3594" max="3594" width="9.75" style="57" customWidth="1"/>
    <col min="3595" max="3595" width="8.5" style="57" bestFit="1" customWidth="1"/>
    <col min="3596" max="3605" width="5.75" style="57" customWidth="1"/>
    <col min="3606" max="3839" width="9" style="57"/>
    <col min="3840" max="3840" width="4" style="57" customWidth="1"/>
    <col min="3841" max="3841" width="23.75" style="57" customWidth="1"/>
    <col min="3842" max="3842" width="13.125" style="57" customWidth="1"/>
    <col min="3843" max="3843" width="16.5" style="57" customWidth="1"/>
    <col min="3844" max="3848" width="5.75" style="57" customWidth="1"/>
    <col min="3849" max="3849" width="6.375" style="57" customWidth="1"/>
    <col min="3850" max="3850" width="9.75" style="57" customWidth="1"/>
    <col min="3851" max="3851" width="8.5" style="57" bestFit="1" customWidth="1"/>
    <col min="3852" max="3861" width="5.75" style="57" customWidth="1"/>
    <col min="3862" max="4095" width="9" style="57"/>
    <col min="4096" max="4096" width="4" style="57" customWidth="1"/>
    <col min="4097" max="4097" width="23.75" style="57" customWidth="1"/>
    <col min="4098" max="4098" width="13.125" style="57" customWidth="1"/>
    <col min="4099" max="4099" width="16.5" style="57" customWidth="1"/>
    <col min="4100" max="4104" width="5.75" style="57" customWidth="1"/>
    <col min="4105" max="4105" width="6.375" style="57" customWidth="1"/>
    <col min="4106" max="4106" width="9.75" style="57" customWidth="1"/>
    <col min="4107" max="4107" width="8.5" style="57" bestFit="1" customWidth="1"/>
    <col min="4108" max="4117" width="5.75" style="57" customWidth="1"/>
    <col min="4118" max="4351" width="9" style="57"/>
    <col min="4352" max="4352" width="4" style="57" customWidth="1"/>
    <col min="4353" max="4353" width="23.75" style="57" customWidth="1"/>
    <col min="4354" max="4354" width="13.125" style="57" customWidth="1"/>
    <col min="4355" max="4355" width="16.5" style="57" customWidth="1"/>
    <col min="4356" max="4360" width="5.75" style="57" customWidth="1"/>
    <col min="4361" max="4361" width="6.375" style="57" customWidth="1"/>
    <col min="4362" max="4362" width="9.75" style="57" customWidth="1"/>
    <col min="4363" max="4363" width="8.5" style="57" bestFit="1" customWidth="1"/>
    <col min="4364" max="4373" width="5.75" style="57" customWidth="1"/>
    <col min="4374" max="4607" width="9" style="57"/>
    <col min="4608" max="4608" width="4" style="57" customWidth="1"/>
    <col min="4609" max="4609" width="23.75" style="57" customWidth="1"/>
    <col min="4610" max="4610" width="13.125" style="57" customWidth="1"/>
    <col min="4611" max="4611" width="16.5" style="57" customWidth="1"/>
    <col min="4612" max="4616" width="5.75" style="57" customWidth="1"/>
    <col min="4617" max="4617" width="6.375" style="57" customWidth="1"/>
    <col min="4618" max="4618" width="9.75" style="57" customWidth="1"/>
    <col min="4619" max="4619" width="8.5" style="57" bestFit="1" customWidth="1"/>
    <col min="4620" max="4629" width="5.75" style="57" customWidth="1"/>
    <col min="4630" max="4863" width="9" style="57"/>
    <col min="4864" max="4864" width="4" style="57" customWidth="1"/>
    <col min="4865" max="4865" width="23.75" style="57" customWidth="1"/>
    <col min="4866" max="4866" width="13.125" style="57" customWidth="1"/>
    <col min="4867" max="4867" width="16.5" style="57" customWidth="1"/>
    <col min="4868" max="4872" width="5.75" style="57" customWidth="1"/>
    <col min="4873" max="4873" width="6.375" style="57" customWidth="1"/>
    <col min="4874" max="4874" width="9.75" style="57" customWidth="1"/>
    <col min="4875" max="4875" width="8.5" style="57" bestFit="1" customWidth="1"/>
    <col min="4876" max="4885" width="5.75" style="57" customWidth="1"/>
    <col min="4886" max="5119" width="9" style="57"/>
    <col min="5120" max="5120" width="4" style="57" customWidth="1"/>
    <col min="5121" max="5121" width="23.75" style="57" customWidth="1"/>
    <col min="5122" max="5122" width="13.125" style="57" customWidth="1"/>
    <col min="5123" max="5123" width="16.5" style="57" customWidth="1"/>
    <col min="5124" max="5128" width="5.75" style="57" customWidth="1"/>
    <col min="5129" max="5129" width="6.375" style="57" customWidth="1"/>
    <col min="5130" max="5130" width="9.75" style="57" customWidth="1"/>
    <col min="5131" max="5131" width="8.5" style="57" bestFit="1" customWidth="1"/>
    <col min="5132" max="5141" width="5.75" style="57" customWidth="1"/>
    <col min="5142" max="5375" width="9" style="57"/>
    <col min="5376" max="5376" width="4" style="57" customWidth="1"/>
    <col min="5377" max="5377" width="23.75" style="57" customWidth="1"/>
    <col min="5378" max="5378" width="13.125" style="57" customWidth="1"/>
    <col min="5379" max="5379" width="16.5" style="57" customWidth="1"/>
    <col min="5380" max="5384" width="5.75" style="57" customWidth="1"/>
    <col min="5385" max="5385" width="6.375" style="57" customWidth="1"/>
    <col min="5386" max="5386" width="9.75" style="57" customWidth="1"/>
    <col min="5387" max="5387" width="8.5" style="57" bestFit="1" customWidth="1"/>
    <col min="5388" max="5397" width="5.75" style="57" customWidth="1"/>
    <col min="5398" max="5631" width="9" style="57"/>
    <col min="5632" max="5632" width="4" style="57" customWidth="1"/>
    <col min="5633" max="5633" width="23.75" style="57" customWidth="1"/>
    <col min="5634" max="5634" width="13.125" style="57" customWidth="1"/>
    <col min="5635" max="5635" width="16.5" style="57" customWidth="1"/>
    <col min="5636" max="5640" width="5.75" style="57" customWidth="1"/>
    <col min="5641" max="5641" width="6.375" style="57" customWidth="1"/>
    <col min="5642" max="5642" width="9.75" style="57" customWidth="1"/>
    <col min="5643" max="5643" width="8.5" style="57" bestFit="1" customWidth="1"/>
    <col min="5644" max="5653" width="5.75" style="57" customWidth="1"/>
    <col min="5654" max="5887" width="9" style="57"/>
    <col min="5888" max="5888" width="4" style="57" customWidth="1"/>
    <col min="5889" max="5889" width="23.75" style="57" customWidth="1"/>
    <col min="5890" max="5890" width="13.125" style="57" customWidth="1"/>
    <col min="5891" max="5891" width="16.5" style="57" customWidth="1"/>
    <col min="5892" max="5896" width="5.75" style="57" customWidth="1"/>
    <col min="5897" max="5897" width="6.375" style="57" customWidth="1"/>
    <col min="5898" max="5898" width="9.75" style="57" customWidth="1"/>
    <col min="5899" max="5899" width="8.5" style="57" bestFit="1" customWidth="1"/>
    <col min="5900" max="5909" width="5.75" style="57" customWidth="1"/>
    <col min="5910" max="6143" width="9" style="57"/>
    <col min="6144" max="6144" width="4" style="57" customWidth="1"/>
    <col min="6145" max="6145" width="23.75" style="57" customWidth="1"/>
    <col min="6146" max="6146" width="13.125" style="57" customWidth="1"/>
    <col min="6147" max="6147" width="16.5" style="57" customWidth="1"/>
    <col min="6148" max="6152" width="5.75" style="57" customWidth="1"/>
    <col min="6153" max="6153" width="6.375" style="57" customWidth="1"/>
    <col min="6154" max="6154" width="9.75" style="57" customWidth="1"/>
    <col min="6155" max="6155" width="8.5" style="57" bestFit="1" customWidth="1"/>
    <col min="6156" max="6165" width="5.75" style="57" customWidth="1"/>
    <col min="6166" max="6399" width="9" style="57"/>
    <col min="6400" max="6400" width="4" style="57" customWidth="1"/>
    <col min="6401" max="6401" width="23.75" style="57" customWidth="1"/>
    <col min="6402" max="6402" width="13.125" style="57" customWidth="1"/>
    <col min="6403" max="6403" width="16.5" style="57" customWidth="1"/>
    <col min="6404" max="6408" width="5.75" style="57" customWidth="1"/>
    <col min="6409" max="6409" width="6.375" style="57" customWidth="1"/>
    <col min="6410" max="6410" width="9.75" style="57" customWidth="1"/>
    <col min="6411" max="6411" width="8.5" style="57" bestFit="1" customWidth="1"/>
    <col min="6412" max="6421" width="5.75" style="57" customWidth="1"/>
    <col min="6422" max="6655" width="9" style="57"/>
    <col min="6656" max="6656" width="4" style="57" customWidth="1"/>
    <col min="6657" max="6657" width="23.75" style="57" customWidth="1"/>
    <col min="6658" max="6658" width="13.125" style="57" customWidth="1"/>
    <col min="6659" max="6659" width="16.5" style="57" customWidth="1"/>
    <col min="6660" max="6664" width="5.75" style="57" customWidth="1"/>
    <col min="6665" max="6665" width="6.375" style="57" customWidth="1"/>
    <col min="6666" max="6666" width="9.75" style="57" customWidth="1"/>
    <col min="6667" max="6667" width="8.5" style="57" bestFit="1" customWidth="1"/>
    <col min="6668" max="6677" width="5.75" style="57" customWidth="1"/>
    <col min="6678" max="6911" width="9" style="57"/>
    <col min="6912" max="6912" width="4" style="57" customWidth="1"/>
    <col min="6913" max="6913" width="23.75" style="57" customWidth="1"/>
    <col min="6914" max="6914" width="13.125" style="57" customWidth="1"/>
    <col min="6915" max="6915" width="16.5" style="57" customWidth="1"/>
    <col min="6916" max="6920" width="5.75" style="57" customWidth="1"/>
    <col min="6921" max="6921" width="6.375" style="57" customWidth="1"/>
    <col min="6922" max="6922" width="9.75" style="57" customWidth="1"/>
    <col min="6923" max="6923" width="8.5" style="57" bestFit="1" customWidth="1"/>
    <col min="6924" max="6933" width="5.75" style="57" customWidth="1"/>
    <col min="6934" max="7167" width="9" style="57"/>
    <col min="7168" max="7168" width="4" style="57" customWidth="1"/>
    <col min="7169" max="7169" width="23.75" style="57" customWidth="1"/>
    <col min="7170" max="7170" width="13.125" style="57" customWidth="1"/>
    <col min="7171" max="7171" width="16.5" style="57" customWidth="1"/>
    <col min="7172" max="7176" width="5.75" style="57" customWidth="1"/>
    <col min="7177" max="7177" width="6.375" style="57" customWidth="1"/>
    <col min="7178" max="7178" width="9.75" style="57" customWidth="1"/>
    <col min="7179" max="7179" width="8.5" style="57" bestFit="1" customWidth="1"/>
    <col min="7180" max="7189" width="5.75" style="57" customWidth="1"/>
    <col min="7190" max="7423" width="9" style="57"/>
    <col min="7424" max="7424" width="4" style="57" customWidth="1"/>
    <col min="7425" max="7425" width="23.75" style="57" customWidth="1"/>
    <col min="7426" max="7426" width="13.125" style="57" customWidth="1"/>
    <col min="7427" max="7427" width="16.5" style="57" customWidth="1"/>
    <col min="7428" max="7432" width="5.75" style="57" customWidth="1"/>
    <col min="7433" max="7433" width="6.375" style="57" customWidth="1"/>
    <col min="7434" max="7434" width="9.75" style="57" customWidth="1"/>
    <col min="7435" max="7435" width="8.5" style="57" bestFit="1" customWidth="1"/>
    <col min="7436" max="7445" width="5.75" style="57" customWidth="1"/>
    <col min="7446" max="7679" width="9" style="57"/>
    <col min="7680" max="7680" width="4" style="57" customWidth="1"/>
    <col min="7681" max="7681" width="23.75" style="57" customWidth="1"/>
    <col min="7682" max="7682" width="13.125" style="57" customWidth="1"/>
    <col min="7683" max="7683" width="16.5" style="57" customWidth="1"/>
    <col min="7684" max="7688" width="5.75" style="57" customWidth="1"/>
    <col min="7689" max="7689" width="6.375" style="57" customWidth="1"/>
    <col min="7690" max="7690" width="9.75" style="57" customWidth="1"/>
    <col min="7691" max="7691" width="8.5" style="57" bestFit="1" customWidth="1"/>
    <col min="7692" max="7701" width="5.75" style="57" customWidth="1"/>
    <col min="7702" max="7935" width="9" style="57"/>
    <col min="7936" max="7936" width="4" style="57" customWidth="1"/>
    <col min="7937" max="7937" width="23.75" style="57" customWidth="1"/>
    <col min="7938" max="7938" width="13.125" style="57" customWidth="1"/>
    <col min="7939" max="7939" width="16.5" style="57" customWidth="1"/>
    <col min="7940" max="7944" width="5.75" style="57" customWidth="1"/>
    <col min="7945" max="7945" width="6.375" style="57" customWidth="1"/>
    <col min="7946" max="7946" width="9.75" style="57" customWidth="1"/>
    <col min="7947" max="7947" width="8.5" style="57" bestFit="1" customWidth="1"/>
    <col min="7948" max="7957" width="5.75" style="57" customWidth="1"/>
    <col min="7958" max="8191" width="9" style="57"/>
    <col min="8192" max="8192" width="4" style="57" customWidth="1"/>
    <col min="8193" max="8193" width="23.75" style="57" customWidth="1"/>
    <col min="8194" max="8194" width="13.125" style="57" customWidth="1"/>
    <col min="8195" max="8195" width="16.5" style="57" customWidth="1"/>
    <col min="8196" max="8200" width="5.75" style="57" customWidth="1"/>
    <col min="8201" max="8201" width="6.375" style="57" customWidth="1"/>
    <col min="8202" max="8202" width="9.75" style="57" customWidth="1"/>
    <col min="8203" max="8203" width="8.5" style="57" bestFit="1" customWidth="1"/>
    <col min="8204" max="8213" width="5.75" style="57" customWidth="1"/>
    <col min="8214" max="8447" width="9" style="57"/>
    <col min="8448" max="8448" width="4" style="57" customWidth="1"/>
    <col min="8449" max="8449" width="23.75" style="57" customWidth="1"/>
    <col min="8450" max="8450" width="13.125" style="57" customWidth="1"/>
    <col min="8451" max="8451" width="16.5" style="57" customWidth="1"/>
    <col min="8452" max="8456" width="5.75" style="57" customWidth="1"/>
    <col min="8457" max="8457" width="6.375" style="57" customWidth="1"/>
    <col min="8458" max="8458" width="9.75" style="57" customWidth="1"/>
    <col min="8459" max="8459" width="8.5" style="57" bestFit="1" customWidth="1"/>
    <col min="8460" max="8469" width="5.75" style="57" customWidth="1"/>
    <col min="8470" max="8703" width="9" style="57"/>
    <col min="8704" max="8704" width="4" style="57" customWidth="1"/>
    <col min="8705" max="8705" width="23.75" style="57" customWidth="1"/>
    <col min="8706" max="8706" width="13.125" style="57" customWidth="1"/>
    <col min="8707" max="8707" width="16.5" style="57" customWidth="1"/>
    <col min="8708" max="8712" width="5.75" style="57" customWidth="1"/>
    <col min="8713" max="8713" width="6.375" style="57" customWidth="1"/>
    <col min="8714" max="8714" width="9.75" style="57" customWidth="1"/>
    <col min="8715" max="8715" width="8.5" style="57" bestFit="1" customWidth="1"/>
    <col min="8716" max="8725" width="5.75" style="57" customWidth="1"/>
    <col min="8726" max="8959" width="9" style="57"/>
    <col min="8960" max="8960" width="4" style="57" customWidth="1"/>
    <col min="8961" max="8961" width="23.75" style="57" customWidth="1"/>
    <col min="8962" max="8962" width="13.125" style="57" customWidth="1"/>
    <col min="8963" max="8963" width="16.5" style="57" customWidth="1"/>
    <col min="8964" max="8968" width="5.75" style="57" customWidth="1"/>
    <col min="8969" max="8969" width="6.375" style="57" customWidth="1"/>
    <col min="8970" max="8970" width="9.75" style="57" customWidth="1"/>
    <col min="8971" max="8971" width="8.5" style="57" bestFit="1" customWidth="1"/>
    <col min="8972" max="8981" width="5.75" style="57" customWidth="1"/>
    <col min="8982" max="9215" width="9" style="57"/>
    <col min="9216" max="9216" width="4" style="57" customWidth="1"/>
    <col min="9217" max="9217" width="23.75" style="57" customWidth="1"/>
    <col min="9218" max="9218" width="13.125" style="57" customWidth="1"/>
    <col min="9219" max="9219" width="16.5" style="57" customWidth="1"/>
    <col min="9220" max="9224" width="5.75" style="57" customWidth="1"/>
    <col min="9225" max="9225" width="6.375" style="57" customWidth="1"/>
    <col min="9226" max="9226" width="9.75" style="57" customWidth="1"/>
    <col min="9227" max="9227" width="8.5" style="57" bestFit="1" customWidth="1"/>
    <col min="9228" max="9237" width="5.75" style="57" customWidth="1"/>
    <col min="9238" max="9471" width="9" style="57"/>
    <col min="9472" max="9472" width="4" style="57" customWidth="1"/>
    <col min="9473" max="9473" width="23.75" style="57" customWidth="1"/>
    <col min="9474" max="9474" width="13.125" style="57" customWidth="1"/>
    <col min="9475" max="9475" width="16.5" style="57" customWidth="1"/>
    <col min="9476" max="9480" width="5.75" style="57" customWidth="1"/>
    <col min="9481" max="9481" width="6.375" style="57" customWidth="1"/>
    <col min="9482" max="9482" width="9.75" style="57" customWidth="1"/>
    <col min="9483" max="9483" width="8.5" style="57" bestFit="1" customWidth="1"/>
    <col min="9484" max="9493" width="5.75" style="57" customWidth="1"/>
    <col min="9494" max="9727" width="9" style="57"/>
    <col min="9728" max="9728" width="4" style="57" customWidth="1"/>
    <col min="9729" max="9729" width="23.75" style="57" customWidth="1"/>
    <col min="9730" max="9730" width="13.125" style="57" customWidth="1"/>
    <col min="9731" max="9731" width="16.5" style="57" customWidth="1"/>
    <col min="9732" max="9736" width="5.75" style="57" customWidth="1"/>
    <col min="9737" max="9737" width="6.375" style="57" customWidth="1"/>
    <col min="9738" max="9738" width="9.75" style="57" customWidth="1"/>
    <col min="9739" max="9739" width="8.5" style="57" bestFit="1" customWidth="1"/>
    <col min="9740" max="9749" width="5.75" style="57" customWidth="1"/>
    <col min="9750" max="9983" width="9" style="57"/>
    <col min="9984" max="9984" width="4" style="57" customWidth="1"/>
    <col min="9985" max="9985" width="23.75" style="57" customWidth="1"/>
    <col min="9986" max="9986" width="13.125" style="57" customWidth="1"/>
    <col min="9987" max="9987" width="16.5" style="57" customWidth="1"/>
    <col min="9988" max="9992" width="5.75" style="57" customWidth="1"/>
    <col min="9993" max="9993" width="6.375" style="57" customWidth="1"/>
    <col min="9994" max="9994" width="9.75" style="57" customWidth="1"/>
    <col min="9995" max="9995" width="8.5" style="57" bestFit="1" customWidth="1"/>
    <col min="9996" max="10005" width="5.75" style="57" customWidth="1"/>
    <col min="10006" max="10239" width="9" style="57"/>
    <col min="10240" max="10240" width="4" style="57" customWidth="1"/>
    <col min="10241" max="10241" width="23.75" style="57" customWidth="1"/>
    <col min="10242" max="10242" width="13.125" style="57" customWidth="1"/>
    <col min="10243" max="10243" width="16.5" style="57" customWidth="1"/>
    <col min="10244" max="10248" width="5.75" style="57" customWidth="1"/>
    <col min="10249" max="10249" width="6.375" style="57" customWidth="1"/>
    <col min="10250" max="10250" width="9.75" style="57" customWidth="1"/>
    <col min="10251" max="10251" width="8.5" style="57" bestFit="1" customWidth="1"/>
    <col min="10252" max="10261" width="5.75" style="57" customWidth="1"/>
    <col min="10262" max="10495" width="9" style="57"/>
    <col min="10496" max="10496" width="4" style="57" customWidth="1"/>
    <col min="10497" max="10497" width="23.75" style="57" customWidth="1"/>
    <col min="10498" max="10498" width="13.125" style="57" customWidth="1"/>
    <col min="10499" max="10499" width="16.5" style="57" customWidth="1"/>
    <col min="10500" max="10504" width="5.75" style="57" customWidth="1"/>
    <col min="10505" max="10505" width="6.375" style="57" customWidth="1"/>
    <col min="10506" max="10506" width="9.75" style="57" customWidth="1"/>
    <col min="10507" max="10507" width="8.5" style="57" bestFit="1" customWidth="1"/>
    <col min="10508" max="10517" width="5.75" style="57" customWidth="1"/>
    <col min="10518" max="10751" width="9" style="57"/>
    <col min="10752" max="10752" width="4" style="57" customWidth="1"/>
    <col min="10753" max="10753" width="23.75" style="57" customWidth="1"/>
    <col min="10754" max="10754" width="13.125" style="57" customWidth="1"/>
    <col min="10755" max="10755" width="16.5" style="57" customWidth="1"/>
    <col min="10756" max="10760" width="5.75" style="57" customWidth="1"/>
    <col min="10761" max="10761" width="6.375" style="57" customWidth="1"/>
    <col min="10762" max="10762" width="9.75" style="57" customWidth="1"/>
    <col min="10763" max="10763" width="8.5" style="57" bestFit="1" customWidth="1"/>
    <col min="10764" max="10773" width="5.75" style="57" customWidth="1"/>
    <col min="10774" max="11007" width="9" style="57"/>
    <col min="11008" max="11008" width="4" style="57" customWidth="1"/>
    <col min="11009" max="11009" width="23.75" style="57" customWidth="1"/>
    <col min="11010" max="11010" width="13.125" style="57" customWidth="1"/>
    <col min="11011" max="11011" width="16.5" style="57" customWidth="1"/>
    <col min="11012" max="11016" width="5.75" style="57" customWidth="1"/>
    <col min="11017" max="11017" width="6.375" style="57" customWidth="1"/>
    <col min="11018" max="11018" width="9.75" style="57" customWidth="1"/>
    <col min="11019" max="11019" width="8.5" style="57" bestFit="1" customWidth="1"/>
    <col min="11020" max="11029" width="5.75" style="57" customWidth="1"/>
    <col min="11030" max="11263" width="9" style="57"/>
    <col min="11264" max="11264" width="4" style="57" customWidth="1"/>
    <col min="11265" max="11265" width="23.75" style="57" customWidth="1"/>
    <col min="11266" max="11266" width="13.125" style="57" customWidth="1"/>
    <col min="11267" max="11267" width="16.5" style="57" customWidth="1"/>
    <col min="11268" max="11272" width="5.75" style="57" customWidth="1"/>
    <col min="11273" max="11273" width="6.375" style="57" customWidth="1"/>
    <col min="11274" max="11274" width="9.75" style="57" customWidth="1"/>
    <col min="11275" max="11275" width="8.5" style="57" bestFit="1" customWidth="1"/>
    <col min="11276" max="11285" width="5.75" style="57" customWidth="1"/>
    <col min="11286" max="11519" width="9" style="57"/>
    <col min="11520" max="11520" width="4" style="57" customWidth="1"/>
    <col min="11521" max="11521" width="23.75" style="57" customWidth="1"/>
    <col min="11522" max="11522" width="13.125" style="57" customWidth="1"/>
    <col min="11523" max="11523" width="16.5" style="57" customWidth="1"/>
    <col min="11524" max="11528" width="5.75" style="57" customWidth="1"/>
    <col min="11529" max="11529" width="6.375" style="57" customWidth="1"/>
    <col min="11530" max="11530" width="9.75" style="57" customWidth="1"/>
    <col min="11531" max="11531" width="8.5" style="57" bestFit="1" customWidth="1"/>
    <col min="11532" max="11541" width="5.75" style="57" customWidth="1"/>
    <col min="11542" max="11775" width="9" style="57"/>
    <col min="11776" max="11776" width="4" style="57" customWidth="1"/>
    <col min="11777" max="11777" width="23.75" style="57" customWidth="1"/>
    <col min="11778" max="11778" width="13.125" style="57" customWidth="1"/>
    <col min="11779" max="11779" width="16.5" style="57" customWidth="1"/>
    <col min="11780" max="11784" width="5.75" style="57" customWidth="1"/>
    <col min="11785" max="11785" width="6.375" style="57" customWidth="1"/>
    <col min="11786" max="11786" width="9.75" style="57" customWidth="1"/>
    <col min="11787" max="11787" width="8.5" style="57" bestFit="1" customWidth="1"/>
    <col min="11788" max="11797" width="5.75" style="57" customWidth="1"/>
    <col min="11798" max="12031" width="9" style="57"/>
    <col min="12032" max="12032" width="4" style="57" customWidth="1"/>
    <col min="12033" max="12033" width="23.75" style="57" customWidth="1"/>
    <col min="12034" max="12034" width="13.125" style="57" customWidth="1"/>
    <col min="12035" max="12035" width="16.5" style="57" customWidth="1"/>
    <col min="12036" max="12040" width="5.75" style="57" customWidth="1"/>
    <col min="12041" max="12041" width="6.375" style="57" customWidth="1"/>
    <col min="12042" max="12042" width="9.75" style="57" customWidth="1"/>
    <col min="12043" max="12043" width="8.5" style="57" bestFit="1" customWidth="1"/>
    <col min="12044" max="12053" width="5.75" style="57" customWidth="1"/>
    <col min="12054" max="12287" width="9" style="57"/>
    <col min="12288" max="12288" width="4" style="57" customWidth="1"/>
    <col min="12289" max="12289" width="23.75" style="57" customWidth="1"/>
    <col min="12290" max="12290" width="13.125" style="57" customWidth="1"/>
    <col min="12291" max="12291" width="16.5" style="57" customWidth="1"/>
    <col min="12292" max="12296" width="5.75" style="57" customWidth="1"/>
    <col min="12297" max="12297" width="6.375" style="57" customWidth="1"/>
    <col min="12298" max="12298" width="9.75" style="57" customWidth="1"/>
    <col min="12299" max="12299" width="8.5" style="57" bestFit="1" customWidth="1"/>
    <col min="12300" max="12309" width="5.75" style="57" customWidth="1"/>
    <col min="12310" max="12543" width="9" style="57"/>
    <col min="12544" max="12544" width="4" style="57" customWidth="1"/>
    <col min="12545" max="12545" width="23.75" style="57" customWidth="1"/>
    <col min="12546" max="12546" width="13.125" style="57" customWidth="1"/>
    <col min="12547" max="12547" width="16.5" style="57" customWidth="1"/>
    <col min="12548" max="12552" width="5.75" style="57" customWidth="1"/>
    <col min="12553" max="12553" width="6.375" style="57" customWidth="1"/>
    <col min="12554" max="12554" width="9.75" style="57" customWidth="1"/>
    <col min="12555" max="12555" width="8.5" style="57" bestFit="1" customWidth="1"/>
    <col min="12556" max="12565" width="5.75" style="57" customWidth="1"/>
    <col min="12566" max="12799" width="9" style="57"/>
    <col min="12800" max="12800" width="4" style="57" customWidth="1"/>
    <col min="12801" max="12801" width="23.75" style="57" customWidth="1"/>
    <col min="12802" max="12802" width="13.125" style="57" customWidth="1"/>
    <col min="12803" max="12803" width="16.5" style="57" customWidth="1"/>
    <col min="12804" max="12808" width="5.75" style="57" customWidth="1"/>
    <col min="12809" max="12809" width="6.375" style="57" customWidth="1"/>
    <col min="12810" max="12810" width="9.75" style="57" customWidth="1"/>
    <col min="12811" max="12811" width="8.5" style="57" bestFit="1" customWidth="1"/>
    <col min="12812" max="12821" width="5.75" style="57" customWidth="1"/>
    <col min="12822" max="13055" width="9" style="57"/>
    <col min="13056" max="13056" width="4" style="57" customWidth="1"/>
    <col min="13057" max="13057" width="23.75" style="57" customWidth="1"/>
    <col min="13058" max="13058" width="13.125" style="57" customWidth="1"/>
    <col min="13059" max="13059" width="16.5" style="57" customWidth="1"/>
    <col min="13060" max="13064" width="5.75" style="57" customWidth="1"/>
    <col min="13065" max="13065" width="6.375" style="57" customWidth="1"/>
    <col min="13066" max="13066" width="9.75" style="57" customWidth="1"/>
    <col min="13067" max="13067" width="8.5" style="57" bestFit="1" customWidth="1"/>
    <col min="13068" max="13077" width="5.75" style="57" customWidth="1"/>
    <col min="13078" max="13311" width="9" style="57"/>
    <col min="13312" max="13312" width="4" style="57" customWidth="1"/>
    <col min="13313" max="13313" width="23.75" style="57" customWidth="1"/>
    <col min="13314" max="13314" width="13.125" style="57" customWidth="1"/>
    <col min="13315" max="13315" width="16.5" style="57" customWidth="1"/>
    <col min="13316" max="13320" width="5.75" style="57" customWidth="1"/>
    <col min="13321" max="13321" width="6.375" style="57" customWidth="1"/>
    <col min="13322" max="13322" width="9.75" style="57" customWidth="1"/>
    <col min="13323" max="13323" width="8.5" style="57" bestFit="1" customWidth="1"/>
    <col min="13324" max="13333" width="5.75" style="57" customWidth="1"/>
    <col min="13334" max="13567" width="9" style="57"/>
    <col min="13568" max="13568" width="4" style="57" customWidth="1"/>
    <col min="13569" max="13569" width="23.75" style="57" customWidth="1"/>
    <col min="13570" max="13570" width="13.125" style="57" customWidth="1"/>
    <col min="13571" max="13571" width="16.5" style="57" customWidth="1"/>
    <col min="13572" max="13576" width="5.75" style="57" customWidth="1"/>
    <col min="13577" max="13577" width="6.375" style="57" customWidth="1"/>
    <col min="13578" max="13578" width="9.75" style="57" customWidth="1"/>
    <col min="13579" max="13579" width="8.5" style="57" bestFit="1" customWidth="1"/>
    <col min="13580" max="13589" width="5.75" style="57" customWidth="1"/>
    <col min="13590" max="13823" width="9" style="57"/>
    <col min="13824" max="13824" width="4" style="57" customWidth="1"/>
    <col min="13825" max="13825" width="23.75" style="57" customWidth="1"/>
    <col min="13826" max="13826" width="13.125" style="57" customWidth="1"/>
    <col min="13827" max="13827" width="16.5" style="57" customWidth="1"/>
    <col min="13828" max="13832" width="5.75" style="57" customWidth="1"/>
    <col min="13833" max="13833" width="6.375" style="57" customWidth="1"/>
    <col min="13834" max="13834" width="9.75" style="57" customWidth="1"/>
    <col min="13835" max="13835" width="8.5" style="57" bestFit="1" customWidth="1"/>
    <col min="13836" max="13845" width="5.75" style="57" customWidth="1"/>
    <col min="13846" max="14079" width="9" style="57"/>
    <col min="14080" max="14080" width="4" style="57" customWidth="1"/>
    <col min="14081" max="14081" width="23.75" style="57" customWidth="1"/>
    <col min="14082" max="14082" width="13.125" style="57" customWidth="1"/>
    <col min="14083" max="14083" width="16.5" style="57" customWidth="1"/>
    <col min="14084" max="14088" width="5.75" style="57" customWidth="1"/>
    <col min="14089" max="14089" width="6.375" style="57" customWidth="1"/>
    <col min="14090" max="14090" width="9.75" style="57" customWidth="1"/>
    <col min="14091" max="14091" width="8.5" style="57" bestFit="1" customWidth="1"/>
    <col min="14092" max="14101" width="5.75" style="57" customWidth="1"/>
    <col min="14102" max="14335" width="9" style="57"/>
    <col min="14336" max="14336" width="4" style="57" customWidth="1"/>
    <col min="14337" max="14337" width="23.75" style="57" customWidth="1"/>
    <col min="14338" max="14338" width="13.125" style="57" customWidth="1"/>
    <col min="14339" max="14339" width="16.5" style="57" customWidth="1"/>
    <col min="14340" max="14344" width="5.75" style="57" customWidth="1"/>
    <col min="14345" max="14345" width="6.375" style="57" customWidth="1"/>
    <col min="14346" max="14346" width="9.75" style="57" customWidth="1"/>
    <col min="14347" max="14347" width="8.5" style="57" bestFit="1" customWidth="1"/>
    <col min="14348" max="14357" width="5.75" style="57" customWidth="1"/>
    <col min="14358" max="14591" width="9" style="57"/>
    <col min="14592" max="14592" width="4" style="57" customWidth="1"/>
    <col min="14593" max="14593" width="23.75" style="57" customWidth="1"/>
    <col min="14594" max="14594" width="13.125" style="57" customWidth="1"/>
    <col min="14595" max="14595" width="16.5" style="57" customWidth="1"/>
    <col min="14596" max="14600" width="5.75" style="57" customWidth="1"/>
    <col min="14601" max="14601" width="6.375" style="57" customWidth="1"/>
    <col min="14602" max="14602" width="9.75" style="57" customWidth="1"/>
    <col min="14603" max="14603" width="8.5" style="57" bestFit="1" customWidth="1"/>
    <col min="14604" max="14613" width="5.75" style="57" customWidth="1"/>
    <col min="14614" max="14847" width="9" style="57"/>
    <col min="14848" max="14848" width="4" style="57" customWidth="1"/>
    <col min="14849" max="14849" width="23.75" style="57" customWidth="1"/>
    <col min="14850" max="14850" width="13.125" style="57" customWidth="1"/>
    <col min="14851" max="14851" width="16.5" style="57" customWidth="1"/>
    <col min="14852" max="14856" width="5.75" style="57" customWidth="1"/>
    <col min="14857" max="14857" width="6.375" style="57" customWidth="1"/>
    <col min="14858" max="14858" width="9.75" style="57" customWidth="1"/>
    <col min="14859" max="14859" width="8.5" style="57" bestFit="1" customWidth="1"/>
    <col min="14860" max="14869" width="5.75" style="57" customWidth="1"/>
    <col min="14870" max="15103" width="9" style="57"/>
    <col min="15104" max="15104" width="4" style="57" customWidth="1"/>
    <col min="15105" max="15105" width="23.75" style="57" customWidth="1"/>
    <col min="15106" max="15106" width="13.125" style="57" customWidth="1"/>
    <col min="15107" max="15107" width="16.5" style="57" customWidth="1"/>
    <col min="15108" max="15112" width="5.75" style="57" customWidth="1"/>
    <col min="15113" max="15113" width="6.375" style="57" customWidth="1"/>
    <col min="15114" max="15114" width="9.75" style="57" customWidth="1"/>
    <col min="15115" max="15115" width="8.5" style="57" bestFit="1" customWidth="1"/>
    <col min="15116" max="15125" width="5.75" style="57" customWidth="1"/>
    <col min="15126" max="15359" width="9" style="57"/>
    <col min="15360" max="15360" width="4" style="57" customWidth="1"/>
    <col min="15361" max="15361" width="23.75" style="57" customWidth="1"/>
    <col min="15362" max="15362" width="13.125" style="57" customWidth="1"/>
    <col min="15363" max="15363" width="16.5" style="57" customWidth="1"/>
    <col min="15364" max="15368" width="5.75" style="57" customWidth="1"/>
    <col min="15369" max="15369" width="6.375" style="57" customWidth="1"/>
    <col min="15370" max="15370" width="9.75" style="57" customWidth="1"/>
    <col min="15371" max="15371" width="8.5" style="57" bestFit="1" customWidth="1"/>
    <col min="15372" max="15381" width="5.75" style="57" customWidth="1"/>
    <col min="15382" max="15615" width="9" style="57"/>
    <col min="15616" max="15616" width="4" style="57" customWidth="1"/>
    <col min="15617" max="15617" width="23.75" style="57" customWidth="1"/>
    <col min="15618" max="15618" width="13.125" style="57" customWidth="1"/>
    <col min="15619" max="15619" width="16.5" style="57" customWidth="1"/>
    <col min="15620" max="15624" width="5.75" style="57" customWidth="1"/>
    <col min="15625" max="15625" width="6.375" style="57" customWidth="1"/>
    <col min="15626" max="15626" width="9.75" style="57" customWidth="1"/>
    <col min="15627" max="15627" width="8.5" style="57" bestFit="1" customWidth="1"/>
    <col min="15628" max="15637" width="5.75" style="57" customWidth="1"/>
    <col min="15638" max="15871" width="9" style="57"/>
    <col min="15872" max="15872" width="4" style="57" customWidth="1"/>
    <col min="15873" max="15873" width="23.75" style="57" customWidth="1"/>
    <col min="15874" max="15874" width="13.125" style="57" customWidth="1"/>
    <col min="15875" max="15875" width="16.5" style="57" customWidth="1"/>
    <col min="15876" max="15880" width="5.75" style="57" customWidth="1"/>
    <col min="15881" max="15881" width="6.375" style="57" customWidth="1"/>
    <col min="15882" max="15882" width="9.75" style="57" customWidth="1"/>
    <col min="15883" max="15883" width="8.5" style="57" bestFit="1" customWidth="1"/>
    <col min="15884" max="15893" width="5.75" style="57" customWidth="1"/>
    <col min="15894" max="16127" width="9" style="57"/>
    <col min="16128" max="16128" width="4" style="57" customWidth="1"/>
    <col min="16129" max="16129" width="23.75" style="57" customWidth="1"/>
    <col min="16130" max="16130" width="13.125" style="57" customWidth="1"/>
    <col min="16131" max="16131" width="16.5" style="57" customWidth="1"/>
    <col min="16132" max="16136" width="5.75" style="57" customWidth="1"/>
    <col min="16137" max="16137" width="6.375" style="57" customWidth="1"/>
    <col min="16138" max="16138" width="9.75" style="57" customWidth="1"/>
    <col min="16139" max="16139" width="8.5" style="57" bestFit="1" customWidth="1"/>
    <col min="16140" max="16149" width="5.75" style="57" customWidth="1"/>
    <col min="16150" max="16384" width="9" style="57"/>
  </cols>
  <sheetData>
    <row r="1" spans="1:23" ht="67.5" customHeight="1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6"/>
    </row>
    <row r="2" spans="1:23" ht="45" customHeight="1">
      <c r="A2" s="38" t="s">
        <v>272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3" s="58" customFormat="1" ht="30" customHeight="1">
      <c r="A3" s="39" t="s">
        <v>4</v>
      </c>
      <c r="B3" s="39" t="s">
        <v>5</v>
      </c>
      <c r="C3" s="39" t="s">
        <v>6</v>
      </c>
      <c r="D3" s="40" t="s">
        <v>7</v>
      </c>
      <c r="E3" s="39">
        <v>2007</v>
      </c>
      <c r="F3" s="39"/>
      <c r="G3" s="39">
        <v>2008</v>
      </c>
      <c r="H3" s="39"/>
      <c r="I3" s="39">
        <v>2009</v>
      </c>
      <c r="J3" s="39"/>
      <c r="K3" s="39">
        <v>2010</v>
      </c>
      <c r="L3" s="39"/>
      <c r="M3" s="39">
        <v>2011</v>
      </c>
      <c r="N3" s="39"/>
      <c r="O3" s="39">
        <v>2012</v>
      </c>
      <c r="P3" s="39"/>
      <c r="Q3" s="39">
        <v>2013</v>
      </c>
      <c r="R3" s="39"/>
      <c r="S3" s="39">
        <v>2014</v>
      </c>
      <c r="T3" s="39"/>
      <c r="U3" s="39">
        <v>2015</v>
      </c>
      <c r="V3" s="39"/>
    </row>
    <row r="4" spans="1:23" s="58" customFormat="1" ht="30" customHeight="1">
      <c r="A4" s="39"/>
      <c r="B4" s="39"/>
      <c r="C4" s="39"/>
      <c r="D4" s="40" t="s">
        <v>8</v>
      </c>
      <c r="E4" s="40" t="s">
        <v>9</v>
      </c>
      <c r="F4" s="40" t="s">
        <v>10</v>
      </c>
      <c r="G4" s="40" t="s">
        <v>9</v>
      </c>
      <c r="H4" s="40" t="s">
        <v>10</v>
      </c>
      <c r="I4" s="40" t="s">
        <v>9</v>
      </c>
      <c r="J4" s="40" t="s">
        <v>10</v>
      </c>
      <c r="K4" s="40" t="s">
        <v>9</v>
      </c>
      <c r="L4" s="40" t="s">
        <v>10</v>
      </c>
      <c r="M4" s="40" t="s">
        <v>9</v>
      </c>
      <c r="N4" s="40" t="s">
        <v>10</v>
      </c>
      <c r="O4" s="40" t="s">
        <v>9</v>
      </c>
      <c r="P4" s="40" t="s">
        <v>10</v>
      </c>
      <c r="Q4" s="40" t="s">
        <v>9</v>
      </c>
      <c r="R4" s="40" t="s">
        <v>10</v>
      </c>
      <c r="S4" s="40" t="s">
        <v>9</v>
      </c>
      <c r="T4" s="40" t="s">
        <v>10</v>
      </c>
      <c r="U4" s="40" t="s">
        <v>9</v>
      </c>
      <c r="V4" s="40" t="s">
        <v>10</v>
      </c>
    </row>
    <row r="5" spans="1:23" ht="30" customHeight="1">
      <c r="A5" s="41" t="s">
        <v>13</v>
      </c>
      <c r="B5" s="42" t="s">
        <v>273</v>
      </c>
      <c r="C5" s="43" t="s">
        <v>274</v>
      </c>
      <c r="D5" s="44" t="s">
        <v>16</v>
      </c>
      <c r="E5" s="45" t="s">
        <v>275</v>
      </c>
      <c r="F5" s="45" t="s">
        <v>275</v>
      </c>
      <c r="G5" s="45" t="s">
        <v>275</v>
      </c>
      <c r="H5" s="45" t="s">
        <v>275</v>
      </c>
      <c r="I5" s="45" t="s">
        <v>275</v>
      </c>
      <c r="J5" s="45" t="s">
        <v>275</v>
      </c>
      <c r="K5" s="45" t="s">
        <v>275</v>
      </c>
      <c r="L5" s="45" t="s">
        <v>275</v>
      </c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23" ht="30" customHeight="1">
      <c r="A6" s="41"/>
      <c r="B6" s="42"/>
      <c r="C6" s="43"/>
      <c r="D6" s="44" t="s">
        <v>17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>
        <v>2.91</v>
      </c>
      <c r="R6" s="46"/>
      <c r="S6" s="46"/>
      <c r="T6" s="46"/>
      <c r="U6" s="46">
        <v>2.66</v>
      </c>
      <c r="V6" s="46"/>
    </row>
    <row r="7" spans="1:23" ht="30" customHeight="1">
      <c r="A7" s="41"/>
      <c r="B7" s="42"/>
      <c r="C7" s="43"/>
      <c r="D7" s="44" t="s">
        <v>18</v>
      </c>
      <c r="E7" s="47" t="s">
        <v>276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</row>
    <row r="8" spans="1:23" ht="30" customHeight="1">
      <c r="A8" s="41" t="s">
        <v>19</v>
      </c>
      <c r="B8" s="42" t="s">
        <v>277</v>
      </c>
      <c r="C8" s="43" t="s">
        <v>15</v>
      </c>
      <c r="D8" s="44" t="s">
        <v>16</v>
      </c>
      <c r="E8" s="45" t="s">
        <v>275</v>
      </c>
      <c r="F8" s="45" t="s">
        <v>275</v>
      </c>
      <c r="G8" s="45" t="s">
        <v>275</v>
      </c>
      <c r="H8" s="45" t="s">
        <v>275</v>
      </c>
      <c r="I8" s="45" t="s">
        <v>275</v>
      </c>
      <c r="J8" s="45" t="s">
        <v>275</v>
      </c>
      <c r="K8" s="45" t="s">
        <v>275</v>
      </c>
      <c r="L8" s="45" t="s">
        <v>275</v>
      </c>
      <c r="M8" s="45"/>
      <c r="N8" s="45"/>
      <c r="O8" s="45"/>
      <c r="P8" s="45"/>
      <c r="Q8" s="45"/>
      <c r="R8" s="45"/>
      <c r="S8" s="45"/>
      <c r="T8" s="45"/>
      <c r="U8" s="45"/>
      <c r="V8" s="45"/>
    </row>
    <row r="9" spans="1:23" ht="30" customHeight="1">
      <c r="A9" s="41"/>
      <c r="B9" s="42"/>
      <c r="C9" s="43"/>
      <c r="D9" s="44" t="s">
        <v>17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>
        <v>11183</v>
      </c>
      <c r="R9" s="46"/>
      <c r="S9" s="46"/>
      <c r="T9" s="46"/>
      <c r="U9" s="46">
        <v>2318</v>
      </c>
      <c r="V9" s="46"/>
    </row>
    <row r="10" spans="1:23" ht="30" customHeight="1">
      <c r="A10" s="41"/>
      <c r="B10" s="42"/>
      <c r="C10" s="43"/>
      <c r="D10" s="44" t="s">
        <v>18</v>
      </c>
      <c r="E10" s="47" t="s">
        <v>278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</row>
    <row r="11" spans="1:23" ht="30" customHeight="1">
      <c r="A11" s="41" t="s">
        <v>21</v>
      </c>
      <c r="B11" s="42" t="s">
        <v>279</v>
      </c>
      <c r="C11" s="43" t="s">
        <v>15</v>
      </c>
      <c r="D11" s="44" t="s">
        <v>16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84.75</v>
      </c>
      <c r="K11" s="6">
        <v>325.33999999999997</v>
      </c>
      <c r="L11" s="45">
        <v>1016.75</v>
      </c>
      <c r="M11" s="45"/>
      <c r="N11" s="45"/>
      <c r="O11" s="45"/>
      <c r="P11" s="45"/>
      <c r="Q11" s="45"/>
      <c r="R11" s="45"/>
      <c r="S11" s="45"/>
      <c r="T11" s="45"/>
      <c r="U11" s="45"/>
      <c r="V11" s="45"/>
    </row>
    <row r="12" spans="1:23" ht="30" customHeight="1">
      <c r="A12" s="41"/>
      <c r="B12" s="42"/>
      <c r="C12" s="43"/>
      <c r="D12" s="44" t="s">
        <v>17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>
        <v>8991</v>
      </c>
      <c r="R12" s="46"/>
      <c r="S12" s="46"/>
      <c r="T12" s="46"/>
      <c r="U12" s="46">
        <v>11590</v>
      </c>
      <c r="V12" s="46"/>
    </row>
    <row r="13" spans="1:23" ht="60.75" customHeight="1">
      <c r="A13" s="41"/>
      <c r="B13" s="42"/>
      <c r="C13" s="43"/>
      <c r="D13" s="44" t="s">
        <v>18</v>
      </c>
      <c r="E13" s="47" t="s">
        <v>278</v>
      </c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</row>
    <row r="14" spans="1:23" ht="30" customHeight="1">
      <c r="A14" s="41"/>
      <c r="B14" s="42" t="s">
        <v>280</v>
      </c>
      <c r="C14" s="43" t="s">
        <v>15</v>
      </c>
      <c r="D14" s="44" t="s">
        <v>16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37</v>
      </c>
      <c r="K14" s="6">
        <v>137.18</v>
      </c>
      <c r="L14" s="45">
        <v>333</v>
      </c>
      <c r="M14" s="45"/>
      <c r="N14" s="45"/>
      <c r="O14" s="45"/>
      <c r="P14" s="45"/>
      <c r="Q14" s="45"/>
      <c r="R14" s="45"/>
      <c r="S14" s="45"/>
      <c r="T14" s="45"/>
      <c r="U14" s="45"/>
      <c r="V14" s="45"/>
    </row>
    <row r="15" spans="1:23" ht="30" customHeight="1">
      <c r="A15" s="41"/>
      <c r="B15" s="42"/>
      <c r="C15" s="43"/>
      <c r="D15" s="44" t="s">
        <v>17</v>
      </c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>
        <v>4500</v>
      </c>
      <c r="R15" s="46"/>
      <c r="S15" s="46"/>
      <c r="T15" s="46"/>
      <c r="U15" s="46">
        <v>6000</v>
      </c>
      <c r="V15" s="46"/>
    </row>
    <row r="16" spans="1:23" ht="30" customHeight="1">
      <c r="A16" s="41"/>
      <c r="B16" s="42"/>
      <c r="C16" s="43"/>
      <c r="D16" s="44" t="s">
        <v>18</v>
      </c>
      <c r="E16" s="46">
        <v>0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</row>
    <row r="17" spans="1:22" ht="30" customHeight="1">
      <c r="A17" s="41"/>
      <c r="B17" s="42" t="s">
        <v>281</v>
      </c>
      <c r="C17" s="43" t="s">
        <v>15</v>
      </c>
      <c r="D17" s="44" t="s">
        <v>16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47.75</v>
      </c>
      <c r="K17" s="6">
        <v>188.16</v>
      </c>
      <c r="L17" s="45">
        <v>683.75</v>
      </c>
      <c r="M17" s="45"/>
      <c r="N17" s="45"/>
      <c r="O17" s="45"/>
      <c r="P17" s="45"/>
      <c r="Q17" s="45"/>
      <c r="R17" s="45"/>
      <c r="S17" s="45"/>
      <c r="T17" s="45"/>
      <c r="U17" s="45"/>
      <c r="V17" s="45"/>
    </row>
    <row r="18" spans="1:22" ht="30" customHeight="1">
      <c r="A18" s="41"/>
      <c r="B18" s="42"/>
      <c r="C18" s="43"/>
      <c r="D18" s="44" t="s">
        <v>17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>
        <v>4491</v>
      </c>
      <c r="R18" s="46"/>
      <c r="S18" s="46"/>
      <c r="T18" s="46"/>
      <c r="U18" s="46">
        <v>5590</v>
      </c>
      <c r="V18" s="46"/>
    </row>
    <row r="19" spans="1:22" ht="30" customHeight="1">
      <c r="A19" s="41"/>
      <c r="B19" s="42"/>
      <c r="C19" s="43"/>
      <c r="D19" s="44" t="s">
        <v>18</v>
      </c>
      <c r="E19" s="46">
        <v>0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</row>
    <row r="20" spans="1:22" ht="40.5" customHeight="1">
      <c r="A20" s="52" t="s">
        <v>282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4"/>
    </row>
    <row r="21" spans="1:22" ht="30" customHeight="1">
      <c r="A21" s="38" t="s">
        <v>283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2" ht="30" customHeight="1">
      <c r="A22" s="48" t="s">
        <v>12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2" ht="30" customHeight="1">
      <c r="A23" s="41" t="s">
        <v>24</v>
      </c>
      <c r="B23" s="42" t="s">
        <v>284</v>
      </c>
      <c r="C23" s="43" t="s">
        <v>15</v>
      </c>
      <c r="D23" s="44" t="s">
        <v>16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2</v>
      </c>
      <c r="K23" s="49">
        <v>6</v>
      </c>
      <c r="L23" s="45">
        <v>17</v>
      </c>
      <c r="M23" s="45"/>
      <c r="N23" s="45"/>
      <c r="O23" s="45"/>
      <c r="P23" s="45"/>
      <c r="Q23" s="45"/>
      <c r="R23" s="45"/>
      <c r="S23" s="45"/>
      <c r="T23" s="45"/>
      <c r="U23" s="45"/>
      <c r="V23" s="45"/>
    </row>
    <row r="24" spans="1:22" ht="30" customHeight="1">
      <c r="A24" s="41"/>
      <c r="B24" s="42"/>
      <c r="C24" s="43"/>
      <c r="D24" s="44" t="s">
        <v>17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>
        <v>170</v>
      </c>
      <c r="R24" s="46"/>
      <c r="S24" s="46"/>
      <c r="T24" s="46"/>
      <c r="U24" s="46">
        <v>230</v>
      </c>
      <c r="V24" s="46"/>
    </row>
    <row r="25" spans="1:22" ht="30" customHeight="1">
      <c r="A25" s="41"/>
      <c r="B25" s="42"/>
      <c r="C25" s="43"/>
      <c r="D25" s="44" t="s">
        <v>18</v>
      </c>
      <c r="E25" s="46">
        <v>0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</row>
    <row r="26" spans="1:22" ht="30" customHeight="1">
      <c r="A26" s="41" t="s">
        <v>26</v>
      </c>
      <c r="B26" s="42" t="s">
        <v>285</v>
      </c>
      <c r="C26" s="43" t="s">
        <v>15</v>
      </c>
      <c r="D26" s="44" t="s">
        <v>16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3</v>
      </c>
      <c r="K26" s="49">
        <v>16</v>
      </c>
      <c r="L26" s="45">
        <v>38</v>
      </c>
      <c r="M26" s="45"/>
      <c r="N26" s="45"/>
      <c r="O26" s="45"/>
      <c r="P26" s="45"/>
      <c r="Q26" s="45"/>
      <c r="R26" s="45"/>
      <c r="S26" s="45"/>
      <c r="T26" s="45"/>
      <c r="U26" s="45"/>
      <c r="V26" s="45"/>
    </row>
    <row r="27" spans="1:22" ht="30" customHeight="1">
      <c r="A27" s="41"/>
      <c r="B27" s="42"/>
      <c r="C27" s="43"/>
      <c r="D27" s="44" t="s">
        <v>17</v>
      </c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>
        <v>170</v>
      </c>
      <c r="R27" s="46"/>
      <c r="S27" s="46"/>
      <c r="T27" s="46"/>
      <c r="U27" s="46">
        <v>230</v>
      </c>
      <c r="V27" s="46"/>
    </row>
    <row r="28" spans="1:22" ht="30" customHeight="1">
      <c r="A28" s="41"/>
      <c r="B28" s="42"/>
      <c r="C28" s="43"/>
      <c r="D28" s="44" t="s">
        <v>18</v>
      </c>
      <c r="E28" s="46">
        <v>0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</row>
    <row r="29" spans="1:22" ht="30" customHeight="1">
      <c r="A29" s="48" t="s">
        <v>47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</row>
    <row r="30" spans="1:22" ht="30" customHeight="1">
      <c r="A30" s="41" t="s">
        <v>28</v>
      </c>
      <c r="B30" s="42" t="s">
        <v>286</v>
      </c>
      <c r="C30" s="43" t="s">
        <v>287</v>
      </c>
      <c r="D30" s="44" t="s">
        <v>16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13">
        <v>2430.2800000000002</v>
      </c>
      <c r="L30" s="50">
        <v>12287.124599999999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</row>
    <row r="31" spans="1:22" ht="30" customHeight="1">
      <c r="A31" s="41"/>
      <c r="B31" s="42"/>
      <c r="C31" s="43"/>
      <c r="D31" s="44" t="s">
        <v>17</v>
      </c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>
        <v>31000</v>
      </c>
      <c r="R31" s="46"/>
      <c r="S31" s="46"/>
      <c r="T31" s="46"/>
      <c r="U31" s="46">
        <v>42000</v>
      </c>
      <c r="V31" s="46"/>
    </row>
    <row r="32" spans="1:22" ht="30" customHeight="1">
      <c r="A32" s="41"/>
      <c r="B32" s="42"/>
      <c r="C32" s="43"/>
      <c r="D32" s="44" t="s">
        <v>18</v>
      </c>
      <c r="E32" s="46">
        <v>0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</row>
    <row r="33" spans="1:23" ht="30" customHeight="1">
      <c r="A33" s="41" t="s">
        <v>30</v>
      </c>
      <c r="B33" s="42" t="s">
        <v>288</v>
      </c>
      <c r="C33" s="43" t="s">
        <v>289</v>
      </c>
      <c r="D33" s="44" t="s">
        <v>16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51">
        <f>0.031+1.509</f>
        <v>1.5399999999999998</v>
      </c>
      <c r="L33" s="45">
        <v>24.841999999999999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</row>
    <row r="34" spans="1:23" ht="30" customHeight="1">
      <c r="A34" s="41"/>
      <c r="B34" s="42"/>
      <c r="C34" s="43"/>
      <c r="D34" s="44" t="s">
        <v>17</v>
      </c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>
        <v>45000</v>
      </c>
      <c r="R34" s="46"/>
      <c r="S34" s="46"/>
      <c r="T34" s="46"/>
      <c r="U34" s="46">
        <v>60000</v>
      </c>
      <c r="V34" s="46"/>
    </row>
    <row r="35" spans="1:23" ht="30" customHeight="1">
      <c r="A35" s="41"/>
      <c r="B35" s="42"/>
      <c r="C35" s="43"/>
      <c r="D35" s="44" t="s">
        <v>18</v>
      </c>
      <c r="E35" s="46">
        <v>0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</row>
    <row r="36" spans="1:23" ht="30" customHeight="1">
      <c r="A36" s="59"/>
      <c r="B36" s="60"/>
      <c r="C36" s="60"/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56"/>
    </row>
    <row r="37" spans="1:23" ht="30" customHeight="1">
      <c r="A37" s="63"/>
      <c r="B37" s="64"/>
      <c r="C37" s="64"/>
      <c r="D37" s="65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56"/>
    </row>
    <row r="38" spans="1:23" ht="30" customHeight="1">
      <c r="A38" s="67"/>
      <c r="B38" s="68"/>
      <c r="C38" s="69"/>
      <c r="D38" s="70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</row>
  </sheetData>
  <mergeCells count="133">
    <mergeCell ref="E35:V35"/>
    <mergeCell ref="K34:L34"/>
    <mergeCell ref="M34:N34"/>
    <mergeCell ref="O34:P34"/>
    <mergeCell ref="Q34:R34"/>
    <mergeCell ref="S34:T34"/>
    <mergeCell ref="U34:V34"/>
    <mergeCell ref="Q31:R31"/>
    <mergeCell ref="S31:T31"/>
    <mergeCell ref="U31:V31"/>
    <mergeCell ref="E32:V32"/>
    <mergeCell ref="A33:A35"/>
    <mergeCell ref="B33:B35"/>
    <mergeCell ref="C33:C35"/>
    <mergeCell ref="E34:F34"/>
    <mergeCell ref="G34:H34"/>
    <mergeCell ref="I34:J34"/>
    <mergeCell ref="A29:V29"/>
    <mergeCell ref="A30:A32"/>
    <mergeCell ref="B30:B32"/>
    <mergeCell ref="C30:C32"/>
    <mergeCell ref="E31:F31"/>
    <mergeCell ref="G31:H31"/>
    <mergeCell ref="I31:J31"/>
    <mergeCell ref="K31:L31"/>
    <mergeCell ref="M31:N31"/>
    <mergeCell ref="O31:P31"/>
    <mergeCell ref="K27:L27"/>
    <mergeCell ref="M27:N27"/>
    <mergeCell ref="O27:P27"/>
    <mergeCell ref="Q27:R27"/>
    <mergeCell ref="S27:T27"/>
    <mergeCell ref="U27:V27"/>
    <mergeCell ref="A26:A28"/>
    <mergeCell ref="B26:B28"/>
    <mergeCell ref="C26:C28"/>
    <mergeCell ref="E27:F27"/>
    <mergeCell ref="G27:H27"/>
    <mergeCell ref="I27:J27"/>
    <mergeCell ref="E28:V28"/>
    <mergeCell ref="M24:N24"/>
    <mergeCell ref="O24:P24"/>
    <mergeCell ref="Q24:R24"/>
    <mergeCell ref="S24:T24"/>
    <mergeCell ref="U24:V24"/>
    <mergeCell ref="E25:V25"/>
    <mergeCell ref="A20:V20"/>
    <mergeCell ref="A21:V21"/>
    <mergeCell ref="A22:V22"/>
    <mergeCell ref="A23:A25"/>
    <mergeCell ref="B23:B25"/>
    <mergeCell ref="C23:C25"/>
    <mergeCell ref="E24:F24"/>
    <mergeCell ref="G24:H24"/>
    <mergeCell ref="I24:J24"/>
    <mergeCell ref="K24:L24"/>
    <mergeCell ref="M18:N18"/>
    <mergeCell ref="O18:P18"/>
    <mergeCell ref="Q18:R18"/>
    <mergeCell ref="S18:T18"/>
    <mergeCell ref="U18:V18"/>
    <mergeCell ref="E19:V19"/>
    <mergeCell ref="Q15:R15"/>
    <mergeCell ref="S15:T15"/>
    <mergeCell ref="U15:V15"/>
    <mergeCell ref="E16:V16"/>
    <mergeCell ref="B17:B19"/>
    <mergeCell ref="C17:C19"/>
    <mergeCell ref="E18:F18"/>
    <mergeCell ref="G18:H18"/>
    <mergeCell ref="I18:J18"/>
    <mergeCell ref="K18:L18"/>
    <mergeCell ref="U12:V12"/>
    <mergeCell ref="E13:V13"/>
    <mergeCell ref="B14:B16"/>
    <mergeCell ref="C14:C16"/>
    <mergeCell ref="E15:F15"/>
    <mergeCell ref="G15:H15"/>
    <mergeCell ref="I15:J15"/>
    <mergeCell ref="K15:L15"/>
    <mergeCell ref="M15:N15"/>
    <mergeCell ref="O15:P15"/>
    <mergeCell ref="I12:J12"/>
    <mergeCell ref="K12:L12"/>
    <mergeCell ref="M12:N12"/>
    <mergeCell ref="O12:P12"/>
    <mergeCell ref="Q12:R12"/>
    <mergeCell ref="S12:T12"/>
    <mergeCell ref="O9:P9"/>
    <mergeCell ref="Q9:R9"/>
    <mergeCell ref="S9:T9"/>
    <mergeCell ref="U9:V9"/>
    <mergeCell ref="E10:V10"/>
    <mergeCell ref="A11:A19"/>
    <mergeCell ref="B11:B13"/>
    <mergeCell ref="C11:C13"/>
    <mergeCell ref="E12:F12"/>
    <mergeCell ref="G12:H12"/>
    <mergeCell ref="U6:V6"/>
    <mergeCell ref="E7:V7"/>
    <mergeCell ref="A8:A10"/>
    <mergeCell ref="B8:B10"/>
    <mergeCell ref="C8:C10"/>
    <mergeCell ref="E9:F9"/>
    <mergeCell ref="G9:H9"/>
    <mergeCell ref="I9:J9"/>
    <mergeCell ref="K9:L9"/>
    <mergeCell ref="M9:N9"/>
    <mergeCell ref="I6:J6"/>
    <mergeCell ref="K6:L6"/>
    <mergeCell ref="M6:N6"/>
    <mergeCell ref="O6:P6"/>
    <mergeCell ref="Q6:R6"/>
    <mergeCell ref="S6:T6"/>
    <mergeCell ref="O3:P3"/>
    <mergeCell ref="Q3:R3"/>
    <mergeCell ref="S3:T3"/>
    <mergeCell ref="U3:V3"/>
    <mergeCell ref="A5:A7"/>
    <mergeCell ref="B5:B7"/>
    <mergeCell ref="C5:C7"/>
    <mergeCell ref="E6:F6"/>
    <mergeCell ref="G6:H6"/>
    <mergeCell ref="A1:V1"/>
    <mergeCell ref="A2:V2"/>
    <mergeCell ref="A3:A4"/>
    <mergeCell ref="B3:B4"/>
    <mergeCell ref="C3:C4"/>
    <mergeCell ref="E3:F3"/>
    <mergeCell ref="G3:H3"/>
    <mergeCell ref="I3:J3"/>
    <mergeCell ref="K3:L3"/>
    <mergeCell ref="M3:N3"/>
  </mergeCells>
  <pageMargins left="0.70866141732283472" right="0.70866141732283472" top="0.74803149606299213" bottom="0.74803149606299213" header="0.31496062992125984" footer="0.31496062992125984"/>
  <pageSetup paperSize="9" scale="71" fitToHeight="22" orientation="landscape" verticalDpi="0" r:id="rId1"/>
  <headerFooter>
    <oddFooter>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Arkusz1</vt:lpstr>
      <vt:lpstr>Wskaźniki RPO WSL</vt:lpstr>
      <vt:lpstr>Arkusz2</vt:lpstr>
      <vt:lpstr>Excel_BuiltIn_Print_Area_2_1</vt:lpstr>
      <vt:lpstr>Arkusz2!Obszar_wydruku</vt:lpstr>
      <vt:lpstr>'Wskaźniki RPO WSL'!Obszar_wydruku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2011-03-14T10:16:05Z</cp:lastPrinted>
  <dcterms:created xsi:type="dcterms:W3CDTF">2010-07-29T06:44:25Z</dcterms:created>
  <dcterms:modified xsi:type="dcterms:W3CDTF">2011-03-14T10:16:41Z</dcterms:modified>
</cp:coreProperties>
</file>