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80" windowWidth="24000" windowHeight="9255"/>
  </bookViews>
  <sheets>
    <sheet name="Karta oceny" sheetId="1" r:id="rId1"/>
  </sheets>
  <calcPr calcId="145621"/>
</workbook>
</file>

<file path=xl/calcChain.xml><?xml version="1.0" encoding="utf-8"?>
<calcChain xmlns="http://schemas.openxmlformats.org/spreadsheetml/2006/main">
  <c r="G53" i="1" l="1"/>
  <c r="E53" i="1" l="1"/>
  <c r="E91" i="1"/>
  <c r="E68" i="1"/>
  <c r="E61" i="1"/>
  <c r="E98" i="1" l="1"/>
  <c r="E100" i="1" s="1"/>
</calcChain>
</file>

<file path=xl/sharedStrings.xml><?xml version="1.0" encoding="utf-8"?>
<sst xmlns="http://schemas.openxmlformats.org/spreadsheetml/2006/main" count="224" uniqueCount="141">
  <si>
    <t>Lp.</t>
  </si>
  <si>
    <t>Nazwa podmiotu</t>
  </si>
  <si>
    <t>1.</t>
  </si>
  <si>
    <t>2.</t>
  </si>
  <si>
    <t>3.</t>
  </si>
  <si>
    <t xml:space="preserve">                                                                                                                        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</si>
  <si>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</si>
  <si>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</si>
  <si>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</si>
  <si>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</si>
  <si>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</si>
  <si>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</si>
  <si>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</si>
  <si>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</si>
  <si>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</si>
  <si>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</si>
  <si>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</si>
  <si>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</si>
  <si>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</si>
  <si>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</si>
  <si>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</si>
  <si>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</si>
  <si>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Upowszechnianie kultury fizycznej</t>
  </si>
  <si>
    <t>Śląski Związek Motorowodny i Narciarstwa Wodnego w Katowicach</t>
  </si>
  <si>
    <t>20.</t>
  </si>
  <si>
    <t>21.</t>
  </si>
  <si>
    <t>22.</t>
  </si>
  <si>
    <t>23.</t>
  </si>
  <si>
    <t>24.</t>
  </si>
  <si>
    <t>25.</t>
  </si>
  <si>
    <t>Akademicki Związek Sportowy Klub Środowiskowy Strzelectwa Sportowego Częstochowa</t>
  </si>
  <si>
    <t>26.</t>
  </si>
  <si>
    <t>27.</t>
  </si>
  <si>
    <t>28.</t>
  </si>
  <si>
    <t>29.</t>
  </si>
  <si>
    <t>30.</t>
  </si>
  <si>
    <t>31.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</si>
  <si>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</si>
  <si>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</si>
  <si>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</si>
  <si>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</si>
  <si>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</si>
  <si>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</si>
  <si>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</si>
  <si>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</si>
  <si>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</si>
  <si>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</si>
  <si>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</si>
  <si>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</si>
  <si>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</si>
  <si>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</si>
  <si>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</si>
  <si>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</si>
  <si>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 xml:space="preserve">Upowszechnianie kultury fizycznej </t>
  </si>
  <si>
    <t>Śląski Okręgowy Związek Łuczniczy Żywiec</t>
  </si>
  <si>
    <t>Śląska Federacja Sportu Katowice</t>
  </si>
  <si>
    <t>Udział w Finałach Mistrzostw Polski zawodników reprezentujących  Województwo Śląskie oraz w Finałach Ogólnopolskich Olimpiad Młodzieżowych</t>
  </si>
  <si>
    <t>Akademicki Związek Sportowy Katowice</t>
  </si>
  <si>
    <t>Suma</t>
  </si>
  <si>
    <t>Obszar 7 - Udział w Finałach Mistrzostw Polski zawodników reprezentujących  Województwo Śląskie oraz w Finałach Ogólnopolskich Olimpiad Młodzieżowych</t>
  </si>
  <si>
    <t>Obszar 5 - Sport akademicki w zakresie upowszechniania kultury fizycznej</t>
  </si>
  <si>
    <t>32.</t>
  </si>
  <si>
    <t>33.</t>
  </si>
  <si>
    <t>Olimpiady Sepcjalne Polska Oddział Regionalny Olimpiady Specjalne Polska - Śląskie Rybnik</t>
  </si>
  <si>
    <t>Śląski Okręgowy Związek Kręglarski w Katowicach z siedzibą w Łaziskach Górnych</t>
  </si>
  <si>
    <t>Górnośląski Okręgowy Związek Baseballu i Softballu Rybnik</t>
  </si>
  <si>
    <t>Śląski Związek Tenisowy Zabrze</t>
  </si>
  <si>
    <t>Śląski Związek Piłki Ręcznej Katowice</t>
  </si>
  <si>
    <t>Śląski Związek Zapaśniczy Katowice</t>
  </si>
  <si>
    <t>Śląski Związek Bokserski Katowice</t>
  </si>
  <si>
    <t>Śląski Związek Podnoszenia Ciężarów Tarnowskie Góry</t>
  </si>
  <si>
    <t>Śląski Związek Szachowy Katowice</t>
  </si>
  <si>
    <t>Śląski Związek Akrobatyki Sportowej Katowice</t>
  </si>
  <si>
    <t>Śląski Okręgowy Związek Kickboxingu Jaworze</t>
  </si>
  <si>
    <t>Okręgowy Związek Sportów Saneczkowych Bielsko-Biała</t>
  </si>
  <si>
    <t>Śląski Związek Tenisa Stołowego Katowice</t>
  </si>
  <si>
    <t>Śląski Związek Orientacji Sportowej Katowice</t>
  </si>
  <si>
    <t>Śląski Związek Piłki Siatkowej w Katowicach</t>
  </si>
  <si>
    <t>Śląski Związek Koszykówki w Katowicach</t>
  </si>
  <si>
    <t>Śląski Okręgowy Związek Triathlonu Racibórz</t>
  </si>
  <si>
    <t>Śląski Związek Żeglarski Katowice</t>
  </si>
  <si>
    <t>Śląski Związek Badmintona Częstochowa</t>
  </si>
  <si>
    <t>Śląski Związek Hokeja na Lodzie Katowice</t>
  </si>
  <si>
    <t>Śląski Związek Kolarski Katowice</t>
  </si>
  <si>
    <t>Śląski Okręgowy Związek Pięcioboju Nowoczesnego Częstochowa</t>
  </si>
  <si>
    <t>Śląski Okręgowy Związek Karate Tradycyjnego Bytom</t>
  </si>
  <si>
    <t>Śląski Związek Rugby Bytom</t>
  </si>
  <si>
    <t>Śląski Związek Brydża Sportowego Katowice</t>
  </si>
  <si>
    <t>Śląski Związek Piłki Nożnej Katowice</t>
  </si>
  <si>
    <t>Okręgowy Związek Gimnastyczny Katowice</t>
  </si>
  <si>
    <t>Śląski Związek Szermierczy Katowice</t>
  </si>
  <si>
    <t>Śląski Związek Judo Bytom</t>
  </si>
  <si>
    <t>Śląski Związek Strzelectwa Sportowego Katowice</t>
  </si>
  <si>
    <t>Śląski Związek Ju-Jitsu Mysłowice</t>
  </si>
  <si>
    <t>Śląski Związek Lekkiej Atletyki Katowice</t>
  </si>
  <si>
    <t>Śląski Okręgowy Związek Taekwon-do Częstochowa</t>
  </si>
  <si>
    <t>Śląski Okręgowy Związek Pływacki Mysłowice</t>
  </si>
  <si>
    <t>Śląski Związek Kajakowy Katowice</t>
  </si>
  <si>
    <t>Klub Sportowy "Warszowice" Warszowice</t>
  </si>
  <si>
    <t>Śląski Związek Hokeja na Trawie Tarnowskie Góry</t>
  </si>
  <si>
    <t>Śląski Związek Biathlonu Chorzów</t>
  </si>
  <si>
    <t>Śląski Związek Jeździecki Rybnik</t>
  </si>
  <si>
    <t>Śląsko-Beskidzki Związek Narciarski Wisła</t>
  </si>
  <si>
    <t>Śląski Związek Karate Katowice</t>
  </si>
  <si>
    <t>Ludowy Uczniowski Klub Sportowy "Kantor" Częstochowa</t>
  </si>
  <si>
    <t>Upowszechnianie kultury fizycznej (organizacja i uczestnictwo w regionalnych, ogólnopolskich i międzynarodowych imprez sportowych)</t>
  </si>
  <si>
    <t>Upowszechnianie kultury fizycznej  (Organizacja przedsięwzięć dotyczących sportu dla wszystkich, ze szczególnym uwzględnieniem młodzieży niedostosowanej oraz środowisk o niskim statusie materialnym)</t>
  </si>
  <si>
    <t>Upowszechnianie kultury fizycznej (Organizacja szkolenia dzieci i młodzieży uzdolnionej sportowo oraz sportowców niepełnosprawnych)</t>
  </si>
  <si>
    <t>50.</t>
  </si>
  <si>
    <t>51.</t>
  </si>
  <si>
    <t>52.</t>
  </si>
  <si>
    <t>53.</t>
  </si>
  <si>
    <t>Śląskie Towarzystwo Krzewienia Kultury Fizycznej Katowice</t>
  </si>
  <si>
    <t>Śląskie Wojewódzkie Zrzeszenie Ludowe Zespoły Sportowe w Katowicach</t>
  </si>
  <si>
    <t>Śląski Szkolny Związek Sportowy Katowice</t>
  </si>
  <si>
    <t>Wojewódzkie Stowarzyszenie Sportu i Rehabilitacji Niepełnosprawnych "START" Katowice</t>
  </si>
  <si>
    <t>Stowarzyszenie Integracyjne Eurobeskidy Łodygowice</t>
  </si>
  <si>
    <t>Stowarzyszenie Sportowe Niesłyszących "MIG" Gliwice</t>
  </si>
  <si>
    <t>Klub Środowiskowy Akademickiego Związku Sportowego Politechniki Śląskiej z siedzibą w Gliwicach</t>
  </si>
  <si>
    <t>Klub Sportowy Akademickiego Związku Sportowego Akademii Wychowania Fizycznego w Katowicach</t>
  </si>
  <si>
    <t>Obszar 6 - Szkolenie kadry wojewódzkiej młodzików w 2020 roku</t>
  </si>
  <si>
    <t>Śląska Federacja Sportu w Katowicach</t>
  </si>
  <si>
    <t>Szkolenie kadry wojewódzkiej młodzików w 2020 roku</t>
  </si>
  <si>
    <t>Obszar 8 - Szkolenie w zakresie sportów lotniczych</t>
  </si>
  <si>
    <t>Szkolenie w zakresie sportów lotniczych</t>
  </si>
  <si>
    <t>Aeroklub Częstochowski Częstochowa</t>
  </si>
  <si>
    <t>Aeroklub Śląski Katowice</t>
  </si>
  <si>
    <t>Aeroklub Bielsko-Bialski Bielsko-Biała</t>
  </si>
  <si>
    <t>Obszar 9 - Sporty motorowe</t>
  </si>
  <si>
    <t>Sporty motorowe</t>
  </si>
  <si>
    <t>Polski Związek Motorowy Zarząd Okręgowy  Katowice</t>
  </si>
  <si>
    <t>"Automobilklub Ziemi Tyskiej" Tychy</t>
  </si>
  <si>
    <t>Śląski Okręgowy Związek Wspinaczki Sportowej Bytom</t>
  </si>
  <si>
    <t>Suma uzyskanych punktów</t>
  </si>
  <si>
    <t>Kwota dofinansowania</t>
  </si>
  <si>
    <t>Nazwa zadania</t>
  </si>
  <si>
    <t>Obszar 1,2,3,4 - Upowszechnianie kultury fizycznej</t>
  </si>
  <si>
    <t>Kwota dofinansowana</t>
  </si>
  <si>
    <t>Stowarzyszenie "Bytomski Golf" Bytom</t>
  </si>
  <si>
    <t>54.</t>
  </si>
  <si>
    <t>Załącznik do uchwały zarządu Województwa Śląskiego nr 330/101/VI z dnia 05.02.2020r.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</si>
</sst>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&quot;zł&quot;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6"/>
      <color theme="1"/>
      <name val="Calibri"/>
      <family val="2"/>
      <scheme val="minor"/>
    </font>
    <font>
      <sz val="10"/>
      <name val="Geneva CE"/>
      <charset val="238"/>
    </font>
    <font>
      <b/>
      <sz val="16"/>
      <color indexed="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.5"/>
      <name val="Arial"/>
      <family val="2"/>
      <charset val="238"/>
    </font>
    <font>
      <b/>
      <sz val="10.5"/>
      <color indexed="8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.5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0" fillId="0" borderId="0"/>
  </cellStyleXfs>
  <cellXfs count="73">
    <xf numFmtId="0" fontId="0" fillId="0" borderId="0" xfId="0"/>
    <xf numFmtId="0" fontId="0" fillId="0" borderId="0" xfId="0" applyBorder="1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43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8" fillId="0" borderId="0" xfId="0" applyNumberFormat="1" applyFont="1" applyBorder="1"/>
    <xf numFmtId="164" fontId="8" fillId="3" borderId="0" xfId="0" applyNumberFormat="1" applyFont="1" applyFill="1" applyBorder="1"/>
    <xf numFmtId="164" fontId="9" fillId="0" borderId="0" xfId="0" applyNumberFormat="1" applyFont="1" applyBorder="1"/>
    <xf numFmtId="164" fontId="8" fillId="0" borderId="0" xfId="2" applyNumberFormat="1" applyFont="1" applyFill="1" applyBorder="1"/>
    <xf numFmtId="164" fontId="9" fillId="0" borderId="0" xfId="1" applyNumberFormat="1" applyFont="1" applyBorder="1" applyAlignment="1">
      <alignment horizontal="center" vertical="center" wrapText="1"/>
    </xf>
    <xf numFmtId="164" fontId="11" fillId="0" borderId="0" xfId="2" applyNumberFormat="1" applyFont="1" applyFill="1" applyBorder="1"/>
    <xf numFmtId="164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164" fontId="12" fillId="0" borderId="0" xfId="0" applyNumberFormat="1" applyFont="1" applyBorder="1"/>
    <xf numFmtId="164" fontId="9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164" fontId="5" fillId="0" borderId="0" xfId="1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3" fontId="5" fillId="0" borderId="0" xfId="1" applyFont="1" applyBorder="1" applyAlignment="1">
      <alignment horizontal="left" vertical="center" wrapText="1"/>
    </xf>
    <xf numFmtId="43" fontId="0" fillId="0" borderId="0" xfId="0" applyNumberFormat="1" applyBorder="1"/>
    <xf numFmtId="164" fontId="9" fillId="0" borderId="0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/>
    <xf numFmtId="0" fontId="13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164" fontId="13" fillId="3" borderId="1" xfId="0" applyNumberFormat="1" applyFont="1" applyFill="1" applyBorder="1"/>
    <xf numFmtId="0" fontId="13" fillId="3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/>
    <xf numFmtId="164" fontId="13" fillId="0" borderId="1" xfId="2" applyNumberFormat="1" applyFont="1" applyFill="1" applyBorder="1"/>
    <xf numFmtId="164" fontId="2" fillId="0" borderId="1" xfId="1" applyNumberFormat="1" applyFont="1" applyBorder="1" applyAlignment="1">
      <alignment horizontal="right" vertical="center" wrapText="1"/>
    </xf>
    <xf numFmtId="164" fontId="14" fillId="0" borderId="1" xfId="2" applyNumberFormat="1" applyFont="1" applyFill="1" applyBorder="1"/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/>
    <xf numFmtId="164" fontId="13" fillId="0" borderId="1" xfId="1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43" fontId="13" fillId="0" borderId="1" xfId="1" applyFont="1" applyBorder="1" applyAlignment="1">
      <alignment horizontal="right" vertical="center" wrapText="1"/>
    </xf>
    <xf numFmtId="43" fontId="1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</cellXfs>
  <cellStyles count="3">
    <cellStyle name="Dziesiętny" xfId="1" builtinId="3"/>
    <cellStyle name="Normalny" xfId="0" builtinId="0"/>
    <cellStyle name="Normalny_Arkusz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180975</xdr:rowOff>
    </xdr:from>
    <xdr:to>
      <xdr:col>1</xdr:col>
      <xdr:colOff>1315027</xdr:colOff>
      <xdr:row>0</xdr:row>
      <xdr:rowOff>638175</xdr:rowOff>
    </xdr:to>
    <xdr:pic>
      <xdr:nvPicPr>
        <xdr:cNvPr id="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80975"/>
          <a:ext cx="1349951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view="pageLayout" zoomScaleNormal="100" zoomScaleSheetLayoutView="100" workbookViewId="0">
      <selection activeCell="E1" sqref="E1"/>
    </sheetView>
  </sheetViews>
  <sheetFormatPr defaultRowHeight="15"/>
  <cols>
    <col min="1" max="1" width="5.140625" customWidth="1"/>
    <col min="2" max="2" width="37.7109375" customWidth="1"/>
    <col min="3" max="3" width="31.28515625" customWidth="1"/>
    <col min="4" max="4" width="15.5703125" customWidth="1"/>
    <col min="5" max="5" width="17.85546875" customWidth="1"/>
    <col min="6" max="6" width="7.28515625" customWidth="1"/>
    <col min="7" max="7" width="17.5703125" hidden="1" customWidth="1"/>
  </cols>
  <sheetData>
    <row r="1" spans="1:8" ht="108" customHeight="1" thickBot="1">
      <c r="A1" s="56" t="s">
        <v>5</v>
      </c>
      <c r="B1" s="57"/>
      <c r="C1" s="5"/>
      <c r="D1" s="5"/>
      <c r="E1" s="6" t="s">
        <v>140</v>
      </c>
      <c r="F1" s="9"/>
      <c r="G1" s="9"/>
      <c r="H1" s="1"/>
    </row>
    <row r="2" spans="1:8" ht="53.25" customHeight="1">
      <c r="A2" s="60" t="s">
        <v>136</v>
      </c>
      <c r="B2" s="61"/>
      <c r="C2" s="61"/>
      <c r="D2" s="61"/>
      <c r="E2" s="62"/>
      <c r="F2" s="10"/>
      <c r="G2" s="10"/>
      <c r="H2" s="1"/>
    </row>
    <row r="3" spans="1:8" ht="41.25" customHeight="1">
      <c r="A3" s="58" t="s">
        <v>0</v>
      </c>
      <c r="B3" s="59" t="s">
        <v>1</v>
      </c>
      <c r="C3" s="59" t="s">
        <v>135</v>
      </c>
      <c r="D3" s="59" t="s">
        <v>133</v>
      </c>
      <c r="E3" s="59" t="s">
        <v>134</v>
      </c>
      <c r="F3" s="9"/>
      <c r="G3" s="9"/>
    </row>
    <row r="4" spans="1:8" ht="34.5" customHeight="1">
      <c r="A4" s="58"/>
      <c r="B4" s="59"/>
      <c r="C4" s="59"/>
      <c r="D4" s="59"/>
      <c r="E4" s="59"/>
      <c r="F4" s="9"/>
      <c r="G4" s="9"/>
    </row>
    <row r="5" spans="1:8" ht="35.25" hidden="1" customHeight="1">
      <c r="A5" s="58"/>
      <c r="B5" s="59"/>
      <c r="C5" s="59"/>
      <c r="D5" s="59"/>
      <c r="E5" s="59"/>
      <c r="F5" s="9"/>
      <c r="G5" s="9"/>
    </row>
    <row r="6" spans="1:8" ht="27">
      <c r="A6" s="31" t="s">
        <v>2</v>
      </c>
      <c r="B6" s="32" t="s">
        <v>72</v>
      </c>
      <c r="C6" s="32" t="s">
        <v>22</v>
      </c>
      <c r="D6" s="29">
        <v>7</v>
      </c>
      <c r="E6" s="33">
        <v>28649.31</v>
      </c>
      <c r="F6" s="11"/>
      <c r="G6" s="11">
        <v>28649</v>
      </c>
    </row>
    <row r="7" spans="1:8" ht="27">
      <c r="A7" s="31" t="s">
        <v>3</v>
      </c>
      <c r="B7" s="34" t="s">
        <v>81</v>
      </c>
      <c r="C7" s="32" t="s">
        <v>22</v>
      </c>
      <c r="D7" s="29">
        <v>7</v>
      </c>
      <c r="E7" s="33">
        <v>40417.175000000003</v>
      </c>
      <c r="F7" s="11"/>
      <c r="G7" s="11">
        <v>40417</v>
      </c>
    </row>
    <row r="8" spans="1:8" ht="33.75" customHeight="1">
      <c r="A8" s="31" t="s">
        <v>4</v>
      </c>
      <c r="B8" s="32" t="s">
        <v>65</v>
      </c>
      <c r="C8" s="32" t="s">
        <v>22</v>
      </c>
      <c r="D8" s="29">
        <v>7</v>
      </c>
      <c r="E8" s="33">
        <v>20110.080000000002</v>
      </c>
      <c r="F8" s="11"/>
      <c r="G8" s="11">
        <v>20110</v>
      </c>
    </row>
    <row r="9" spans="1:8" ht="27">
      <c r="A9" s="31" t="s">
        <v>6</v>
      </c>
      <c r="B9" s="35" t="s">
        <v>100</v>
      </c>
      <c r="C9" s="32" t="s">
        <v>22</v>
      </c>
      <c r="D9" s="29">
        <v>7</v>
      </c>
      <c r="E9" s="33">
        <v>58978.025800000003</v>
      </c>
      <c r="F9" s="11"/>
      <c r="G9" s="11">
        <v>58978</v>
      </c>
    </row>
    <row r="10" spans="1:8" s="2" customFormat="1" ht="27">
      <c r="A10" s="36" t="s">
        <v>7</v>
      </c>
      <c r="B10" s="32" t="s">
        <v>69</v>
      </c>
      <c r="C10" s="37" t="s">
        <v>22</v>
      </c>
      <c r="D10" s="29">
        <v>7</v>
      </c>
      <c r="E10" s="33">
        <v>60590</v>
      </c>
      <c r="F10" s="11"/>
      <c r="G10" s="11">
        <v>60590</v>
      </c>
    </row>
    <row r="11" spans="1:8" ht="27">
      <c r="A11" s="31" t="s">
        <v>8</v>
      </c>
      <c r="B11" s="34" t="s">
        <v>87</v>
      </c>
      <c r="C11" s="32" t="s">
        <v>22</v>
      </c>
      <c r="D11" s="29">
        <v>7</v>
      </c>
      <c r="E11" s="33">
        <v>19245.149999999998</v>
      </c>
      <c r="F11" s="11"/>
      <c r="G11" s="11">
        <v>19245</v>
      </c>
    </row>
    <row r="12" spans="1:8" ht="27">
      <c r="A12" s="31" t="s">
        <v>9</v>
      </c>
      <c r="B12" s="34" t="s">
        <v>98</v>
      </c>
      <c r="C12" s="32" t="s">
        <v>22</v>
      </c>
      <c r="D12" s="29">
        <v>7</v>
      </c>
      <c r="E12" s="33">
        <v>11123.08</v>
      </c>
      <c r="F12" s="11"/>
      <c r="G12" s="11">
        <v>11123</v>
      </c>
    </row>
    <row r="13" spans="1:8" ht="27">
      <c r="A13" s="31" t="s">
        <v>10</v>
      </c>
      <c r="B13" s="34" t="s">
        <v>89</v>
      </c>
      <c r="C13" s="32" t="s">
        <v>22</v>
      </c>
      <c r="D13" s="29">
        <v>7</v>
      </c>
      <c r="E13" s="33">
        <v>50720.35</v>
      </c>
      <c r="F13" s="11"/>
      <c r="G13" s="11">
        <v>50720</v>
      </c>
    </row>
    <row r="14" spans="1:8" ht="27">
      <c r="A14" s="31" t="s">
        <v>11</v>
      </c>
      <c r="B14" s="34" t="s">
        <v>138</v>
      </c>
      <c r="C14" s="32" t="s">
        <v>22</v>
      </c>
      <c r="D14" s="29">
        <v>7</v>
      </c>
      <c r="E14" s="33">
        <v>19274.47</v>
      </c>
      <c r="F14" s="11"/>
      <c r="G14" s="11">
        <v>19274</v>
      </c>
    </row>
    <row r="15" spans="1:8" ht="27">
      <c r="A15" s="31" t="s">
        <v>12</v>
      </c>
      <c r="B15" s="34" t="s">
        <v>82</v>
      </c>
      <c r="C15" s="32" t="s">
        <v>22</v>
      </c>
      <c r="D15" s="29">
        <v>7</v>
      </c>
      <c r="E15" s="33">
        <v>39120.359800000006</v>
      </c>
      <c r="F15" s="11"/>
      <c r="G15" s="11">
        <v>39120</v>
      </c>
    </row>
    <row r="16" spans="1:8" ht="27">
      <c r="A16" s="31" t="s">
        <v>13</v>
      </c>
      <c r="B16" s="34" t="s">
        <v>99</v>
      </c>
      <c r="C16" s="32" t="s">
        <v>22</v>
      </c>
      <c r="D16" s="29">
        <v>7</v>
      </c>
      <c r="E16" s="33">
        <v>39732.550000000003</v>
      </c>
      <c r="F16" s="11"/>
      <c r="G16" s="11">
        <v>39733</v>
      </c>
    </row>
    <row r="17" spans="1:7" ht="27">
      <c r="A17" s="31" t="s">
        <v>14</v>
      </c>
      <c r="B17" s="34" t="s">
        <v>101</v>
      </c>
      <c r="C17" s="32" t="s">
        <v>22</v>
      </c>
      <c r="D17" s="29">
        <v>7</v>
      </c>
      <c r="E17" s="38">
        <v>21628.7</v>
      </c>
      <c r="F17" s="12"/>
      <c r="G17" s="12">
        <v>21629</v>
      </c>
    </row>
    <row r="18" spans="1:7" ht="27">
      <c r="A18" s="31" t="s">
        <v>15</v>
      </c>
      <c r="B18" s="34" t="s">
        <v>91</v>
      </c>
      <c r="C18" s="32" t="s">
        <v>22</v>
      </c>
      <c r="D18" s="29">
        <v>7</v>
      </c>
      <c r="E18" s="33">
        <v>93223.34</v>
      </c>
      <c r="F18" s="11"/>
      <c r="G18" s="11">
        <v>93223</v>
      </c>
    </row>
    <row r="19" spans="1:7" ht="27">
      <c r="A19" s="31" t="s">
        <v>16</v>
      </c>
      <c r="B19" s="34" t="s">
        <v>93</v>
      </c>
      <c r="C19" s="32" t="s">
        <v>22</v>
      </c>
      <c r="D19" s="29">
        <v>7</v>
      </c>
      <c r="E19" s="33">
        <v>77684.73</v>
      </c>
      <c r="F19" s="11"/>
      <c r="G19" s="11">
        <v>77685</v>
      </c>
    </row>
    <row r="20" spans="1:7" ht="27">
      <c r="A20" s="31" t="s">
        <v>17</v>
      </c>
      <c r="B20" s="35" t="s">
        <v>97</v>
      </c>
      <c r="C20" s="32" t="s">
        <v>22</v>
      </c>
      <c r="D20" s="29">
        <v>7</v>
      </c>
      <c r="E20" s="33">
        <v>62008.315000000002</v>
      </c>
      <c r="F20" s="11"/>
      <c r="G20" s="11">
        <v>62008</v>
      </c>
    </row>
    <row r="21" spans="1:7" ht="27">
      <c r="A21" s="31" t="s">
        <v>18</v>
      </c>
      <c r="B21" s="34" t="s">
        <v>103</v>
      </c>
      <c r="C21" s="32" t="s">
        <v>22</v>
      </c>
      <c r="D21" s="29">
        <v>7</v>
      </c>
      <c r="E21" s="33">
        <v>28361.239999999998</v>
      </c>
      <c r="F21" s="11"/>
      <c r="G21" s="11">
        <v>28361</v>
      </c>
    </row>
    <row r="22" spans="1:7" ht="27">
      <c r="A22" s="31" t="s">
        <v>19</v>
      </c>
      <c r="B22" s="34" t="s">
        <v>85</v>
      </c>
      <c r="C22" s="32" t="s">
        <v>22</v>
      </c>
      <c r="D22" s="29">
        <v>7</v>
      </c>
      <c r="E22" s="33">
        <v>18034.689999999999</v>
      </c>
      <c r="F22" s="11"/>
      <c r="G22" s="11">
        <v>18035</v>
      </c>
    </row>
    <row r="23" spans="1:7" ht="27">
      <c r="A23" s="31" t="s">
        <v>20</v>
      </c>
      <c r="B23" s="32" t="s">
        <v>73</v>
      </c>
      <c r="C23" s="34" t="s">
        <v>22</v>
      </c>
      <c r="D23" s="29">
        <v>7</v>
      </c>
      <c r="E23" s="33">
        <v>27280.63</v>
      </c>
      <c r="F23" s="11"/>
      <c r="G23" s="11">
        <v>27281</v>
      </c>
    </row>
    <row r="24" spans="1:7" ht="27">
      <c r="A24" s="31" t="s">
        <v>21</v>
      </c>
      <c r="B24" s="39" t="s">
        <v>83</v>
      </c>
      <c r="C24" s="34" t="s">
        <v>22</v>
      </c>
      <c r="D24" s="29">
        <v>7</v>
      </c>
      <c r="E24" s="33">
        <v>54331.151250000003</v>
      </c>
      <c r="F24" s="11"/>
      <c r="G24" s="11">
        <v>54331</v>
      </c>
    </row>
    <row r="25" spans="1:7" ht="27">
      <c r="A25" s="31" t="s">
        <v>24</v>
      </c>
      <c r="B25" s="32" t="s">
        <v>78</v>
      </c>
      <c r="C25" s="34" t="s">
        <v>22</v>
      </c>
      <c r="D25" s="29">
        <v>7</v>
      </c>
      <c r="E25" s="33">
        <v>59318.717799999999</v>
      </c>
      <c r="F25" s="11"/>
      <c r="G25" s="11">
        <v>59319</v>
      </c>
    </row>
    <row r="26" spans="1:7" ht="42.75" customHeight="1">
      <c r="A26" s="31" t="s">
        <v>25</v>
      </c>
      <c r="B26" s="32" t="s">
        <v>64</v>
      </c>
      <c r="C26" s="34" t="s">
        <v>53</v>
      </c>
      <c r="D26" s="29">
        <v>7</v>
      </c>
      <c r="E26" s="33">
        <v>15945.59</v>
      </c>
      <c r="F26" s="11"/>
      <c r="G26" s="11">
        <v>15946</v>
      </c>
    </row>
    <row r="27" spans="1:7" ht="27">
      <c r="A27" s="31" t="s">
        <v>26</v>
      </c>
      <c r="B27" s="34" t="s">
        <v>94</v>
      </c>
      <c r="C27" s="34" t="s">
        <v>22</v>
      </c>
      <c r="D27" s="29">
        <v>7</v>
      </c>
      <c r="E27" s="33">
        <v>180906.64240000001</v>
      </c>
      <c r="F27" s="11"/>
      <c r="G27" s="11">
        <v>180907</v>
      </c>
    </row>
    <row r="28" spans="1:7" ht="27">
      <c r="A28" s="31" t="s">
        <v>27</v>
      </c>
      <c r="B28" s="34" t="s">
        <v>54</v>
      </c>
      <c r="C28" s="34" t="s">
        <v>22</v>
      </c>
      <c r="D28" s="29">
        <v>7</v>
      </c>
      <c r="E28" s="33">
        <v>64347.146200000003</v>
      </c>
      <c r="F28" s="11"/>
      <c r="G28" s="11">
        <v>64347</v>
      </c>
    </row>
    <row r="29" spans="1:7" ht="40.5">
      <c r="A29" s="31" t="s">
        <v>28</v>
      </c>
      <c r="B29" s="32" t="s">
        <v>23</v>
      </c>
      <c r="C29" s="34" t="s">
        <v>22</v>
      </c>
      <c r="D29" s="29">
        <v>7</v>
      </c>
      <c r="E29" s="33">
        <v>9975.36</v>
      </c>
      <c r="F29" s="11"/>
      <c r="G29" s="11">
        <v>9975</v>
      </c>
    </row>
    <row r="30" spans="1:7" ht="27">
      <c r="A30" s="31" t="s">
        <v>29</v>
      </c>
      <c r="B30" s="35" t="s">
        <v>102</v>
      </c>
      <c r="C30" s="34" t="s">
        <v>22</v>
      </c>
      <c r="D30" s="29">
        <v>7</v>
      </c>
      <c r="E30" s="33">
        <v>135842.62780000002</v>
      </c>
      <c r="F30" s="11"/>
      <c r="G30" s="11">
        <v>135843</v>
      </c>
    </row>
    <row r="31" spans="1:7" ht="27">
      <c r="A31" s="31" t="s">
        <v>31</v>
      </c>
      <c r="B31" s="32" t="s">
        <v>76</v>
      </c>
      <c r="C31" s="34" t="s">
        <v>22</v>
      </c>
      <c r="D31" s="29">
        <v>7</v>
      </c>
      <c r="E31" s="33">
        <v>17766</v>
      </c>
      <c r="F31" s="11"/>
      <c r="G31" s="11"/>
    </row>
    <row r="32" spans="1:7" ht="40.5">
      <c r="A32" s="31" t="s">
        <v>32</v>
      </c>
      <c r="B32" s="34" t="s">
        <v>84</v>
      </c>
      <c r="C32" s="34" t="s">
        <v>22</v>
      </c>
      <c r="D32" s="29">
        <v>7</v>
      </c>
      <c r="E32" s="33">
        <v>15000</v>
      </c>
      <c r="F32" s="11"/>
      <c r="G32" s="11">
        <v>15000</v>
      </c>
    </row>
    <row r="33" spans="1:7" ht="27">
      <c r="A33" s="31" t="s">
        <v>33</v>
      </c>
      <c r="B33" s="34" t="s">
        <v>88</v>
      </c>
      <c r="C33" s="34" t="s">
        <v>22</v>
      </c>
      <c r="D33" s="29">
        <v>7</v>
      </c>
      <c r="E33" s="33">
        <v>80375.33140000001</v>
      </c>
      <c r="F33" s="11"/>
      <c r="G33" s="11">
        <v>80375</v>
      </c>
    </row>
    <row r="34" spans="1:7" ht="27">
      <c r="A34" s="31" t="s">
        <v>34</v>
      </c>
      <c r="B34" s="32" t="s">
        <v>67</v>
      </c>
      <c r="C34" s="34" t="s">
        <v>22</v>
      </c>
      <c r="D34" s="29">
        <v>7</v>
      </c>
      <c r="E34" s="33">
        <v>53979.489000000001</v>
      </c>
      <c r="F34" s="11"/>
      <c r="G34" s="11">
        <v>53979</v>
      </c>
    </row>
    <row r="35" spans="1:7" ht="27">
      <c r="A35" s="31" t="s">
        <v>35</v>
      </c>
      <c r="B35" s="32" t="s">
        <v>77</v>
      </c>
      <c r="C35" s="34" t="s">
        <v>22</v>
      </c>
      <c r="D35" s="29">
        <v>7</v>
      </c>
      <c r="E35" s="33">
        <v>94419.952600000004</v>
      </c>
      <c r="F35" s="11"/>
      <c r="G35" s="11">
        <v>94420</v>
      </c>
    </row>
    <row r="36" spans="1:7" ht="27">
      <c r="A36" s="31" t="s">
        <v>36</v>
      </c>
      <c r="B36" s="34" t="s">
        <v>96</v>
      </c>
      <c r="C36" s="34" t="s">
        <v>22</v>
      </c>
      <c r="D36" s="29">
        <v>7</v>
      </c>
      <c r="E36" s="33">
        <v>139896.1636</v>
      </c>
      <c r="F36" s="11"/>
      <c r="G36" s="11">
        <v>139896</v>
      </c>
    </row>
    <row r="37" spans="1:7" ht="27">
      <c r="A37" s="31" t="s">
        <v>61</v>
      </c>
      <c r="B37" s="32" t="s">
        <v>70</v>
      </c>
      <c r="C37" s="34" t="s">
        <v>22</v>
      </c>
      <c r="D37" s="29">
        <v>7</v>
      </c>
      <c r="E37" s="33">
        <v>24475.06</v>
      </c>
      <c r="F37" s="11"/>
      <c r="G37" s="11">
        <v>24475</v>
      </c>
    </row>
    <row r="38" spans="1:7" ht="27">
      <c r="A38" s="31" t="s">
        <v>62</v>
      </c>
      <c r="B38" s="34" t="s">
        <v>86</v>
      </c>
      <c r="C38" s="34" t="s">
        <v>22</v>
      </c>
      <c r="D38" s="29">
        <v>7</v>
      </c>
      <c r="E38" s="33">
        <v>8051.43</v>
      </c>
      <c r="F38" s="11"/>
      <c r="G38" s="11">
        <v>8051</v>
      </c>
    </row>
    <row r="39" spans="1:7" ht="27">
      <c r="A39" s="31" t="s">
        <v>37</v>
      </c>
      <c r="B39" s="32" t="s">
        <v>74</v>
      </c>
      <c r="C39" s="34" t="s">
        <v>22</v>
      </c>
      <c r="D39" s="29">
        <v>7</v>
      </c>
      <c r="E39" s="38">
        <v>34154.11</v>
      </c>
      <c r="F39" s="12"/>
      <c r="G39" s="12">
        <v>34154</v>
      </c>
    </row>
    <row r="40" spans="1:7" s="2" customFormat="1" ht="27">
      <c r="A40" s="31" t="s">
        <v>38</v>
      </c>
      <c r="B40" s="34" t="s">
        <v>92</v>
      </c>
      <c r="C40" s="35" t="s">
        <v>22</v>
      </c>
      <c r="D40" s="29">
        <v>7</v>
      </c>
      <c r="E40" s="33">
        <v>57069.570000000007</v>
      </c>
      <c r="F40" s="11"/>
      <c r="G40" s="11">
        <v>57070</v>
      </c>
    </row>
    <row r="41" spans="1:7" ht="27">
      <c r="A41" s="31" t="s">
        <v>39</v>
      </c>
      <c r="B41" s="32" t="s">
        <v>71</v>
      </c>
      <c r="C41" s="34" t="s">
        <v>22</v>
      </c>
      <c r="D41" s="29">
        <v>7</v>
      </c>
      <c r="E41" s="33">
        <v>65984.790000000008</v>
      </c>
      <c r="F41" s="11"/>
      <c r="G41" s="11">
        <v>65985</v>
      </c>
    </row>
    <row r="42" spans="1:7" s="2" customFormat="1" ht="27">
      <c r="A42" s="31" t="s">
        <v>40</v>
      </c>
      <c r="B42" s="34" t="s">
        <v>90</v>
      </c>
      <c r="C42" s="35" t="s">
        <v>22</v>
      </c>
      <c r="D42" s="29">
        <v>7</v>
      </c>
      <c r="E42" s="33">
        <v>98594.750599999999</v>
      </c>
      <c r="F42" s="11"/>
      <c r="G42" s="11">
        <v>98595</v>
      </c>
    </row>
    <row r="43" spans="1:7" ht="27">
      <c r="A43" s="31" t="s">
        <v>41</v>
      </c>
      <c r="B43" s="35" t="s">
        <v>95</v>
      </c>
      <c r="C43" s="34" t="s">
        <v>22</v>
      </c>
      <c r="D43" s="29">
        <v>7</v>
      </c>
      <c r="E43" s="33">
        <v>77101.680000000008</v>
      </c>
      <c r="F43" s="11"/>
      <c r="G43" s="11">
        <v>77102</v>
      </c>
    </row>
    <row r="44" spans="1:7" ht="35.25" customHeight="1">
      <c r="A44" s="31" t="s">
        <v>42</v>
      </c>
      <c r="B44" s="34" t="s">
        <v>104</v>
      </c>
      <c r="C44" s="34" t="s">
        <v>22</v>
      </c>
      <c r="D44" s="29">
        <v>5</v>
      </c>
      <c r="E44" s="40">
        <v>0</v>
      </c>
      <c r="F44" s="13"/>
      <c r="G44" s="13">
        <v>0</v>
      </c>
    </row>
    <row r="45" spans="1:7" s="2" customFormat="1" ht="28.5" customHeight="1">
      <c r="A45" s="31" t="s">
        <v>43</v>
      </c>
      <c r="B45" s="34" t="s">
        <v>104</v>
      </c>
      <c r="C45" s="35" t="s">
        <v>22</v>
      </c>
      <c r="D45" s="29">
        <v>7</v>
      </c>
      <c r="E45" s="33">
        <v>4816.32</v>
      </c>
      <c r="F45" s="11"/>
      <c r="G45" s="11">
        <v>4816</v>
      </c>
    </row>
    <row r="46" spans="1:7" ht="32.25" customHeight="1">
      <c r="A46" s="31" t="s">
        <v>44</v>
      </c>
      <c r="B46" s="34" t="s">
        <v>104</v>
      </c>
      <c r="C46" s="34" t="s">
        <v>22</v>
      </c>
      <c r="D46" s="29">
        <v>5</v>
      </c>
      <c r="E46" s="33">
        <v>0</v>
      </c>
      <c r="F46" s="11"/>
      <c r="G46" s="11">
        <v>0</v>
      </c>
    </row>
    <row r="47" spans="1:7" s="2" customFormat="1" ht="27">
      <c r="A47" s="31" t="s">
        <v>45</v>
      </c>
      <c r="B47" s="32" t="s">
        <v>75</v>
      </c>
      <c r="C47" s="35" t="s">
        <v>22</v>
      </c>
      <c r="D47" s="29">
        <v>7</v>
      </c>
      <c r="E47" s="33">
        <v>56491.9712</v>
      </c>
      <c r="F47" s="11"/>
      <c r="G47" s="11">
        <v>56492</v>
      </c>
    </row>
    <row r="48" spans="1:7" ht="27">
      <c r="A48" s="31" t="s">
        <v>46</v>
      </c>
      <c r="B48" s="37" t="s">
        <v>66</v>
      </c>
      <c r="C48" s="34" t="s">
        <v>22</v>
      </c>
      <c r="D48" s="29">
        <v>7</v>
      </c>
      <c r="E48" s="38">
        <v>52024.010000000009</v>
      </c>
      <c r="F48" s="12"/>
      <c r="G48" s="12">
        <v>52024</v>
      </c>
    </row>
    <row r="49" spans="1:7" ht="27">
      <c r="A49" s="31" t="s">
        <v>47</v>
      </c>
      <c r="B49" s="34" t="s">
        <v>79</v>
      </c>
      <c r="C49" s="34" t="s">
        <v>22</v>
      </c>
      <c r="D49" s="29">
        <v>7</v>
      </c>
      <c r="E49" s="33">
        <v>10717.674999999999</v>
      </c>
      <c r="F49" s="11"/>
      <c r="G49" s="11">
        <v>10718</v>
      </c>
    </row>
    <row r="50" spans="1:7" ht="81">
      <c r="A50" s="31" t="s">
        <v>48</v>
      </c>
      <c r="B50" s="34" t="s">
        <v>132</v>
      </c>
      <c r="C50" s="34" t="s">
        <v>105</v>
      </c>
      <c r="D50" s="29">
        <v>7</v>
      </c>
      <c r="E50" s="33">
        <v>26997.46</v>
      </c>
      <c r="F50" s="11"/>
      <c r="G50" s="11">
        <v>26997</v>
      </c>
    </row>
    <row r="51" spans="1:7" s="2" customFormat="1" ht="108">
      <c r="A51" s="31" t="s">
        <v>49</v>
      </c>
      <c r="B51" s="32" t="s">
        <v>68</v>
      </c>
      <c r="C51" s="35" t="s">
        <v>106</v>
      </c>
      <c r="D51" s="29">
        <v>7</v>
      </c>
      <c r="E51" s="33">
        <v>84039.99</v>
      </c>
      <c r="F51" s="11"/>
      <c r="G51" s="11">
        <v>84040</v>
      </c>
    </row>
    <row r="52" spans="1:7" ht="81">
      <c r="A52" s="31" t="s">
        <v>50</v>
      </c>
      <c r="B52" s="34" t="s">
        <v>80</v>
      </c>
      <c r="C52" s="34" t="s">
        <v>107</v>
      </c>
      <c r="D52" s="29">
        <v>7</v>
      </c>
      <c r="E52" s="41">
        <v>28480</v>
      </c>
      <c r="F52" s="14"/>
      <c r="G52" s="14">
        <v>28480</v>
      </c>
    </row>
    <row r="53" spans="1:7" ht="21" hidden="1">
      <c r="A53" s="31"/>
      <c r="B53" s="34"/>
      <c r="C53" s="34"/>
      <c r="D53" s="29"/>
      <c r="E53" s="42">
        <f>SUM(E6:E52)</f>
        <v>2267285.1844500001</v>
      </c>
      <c r="F53" s="15"/>
      <c r="G53" s="28">
        <f>SUM(G6:G52)</f>
        <v>2249518</v>
      </c>
    </row>
    <row r="54" spans="1:7" ht="27">
      <c r="A54" s="31" t="s">
        <v>51</v>
      </c>
      <c r="B54" s="34" t="s">
        <v>112</v>
      </c>
      <c r="C54" s="34" t="s">
        <v>53</v>
      </c>
      <c r="D54" s="29">
        <v>7</v>
      </c>
      <c r="E54" s="43">
        <v>205600</v>
      </c>
      <c r="F54" s="16"/>
      <c r="G54" s="16"/>
    </row>
    <row r="55" spans="1:7" ht="38.25" customHeight="1">
      <c r="A55" s="31" t="s">
        <v>52</v>
      </c>
      <c r="B55" s="34" t="s">
        <v>113</v>
      </c>
      <c r="C55" s="34" t="s">
        <v>53</v>
      </c>
      <c r="D55" s="29">
        <v>7</v>
      </c>
      <c r="E55" s="43">
        <v>330600</v>
      </c>
      <c r="F55" s="16"/>
      <c r="G55" s="16"/>
    </row>
    <row r="56" spans="1:7" ht="27">
      <c r="A56" s="31" t="s">
        <v>108</v>
      </c>
      <c r="B56" s="34" t="s">
        <v>114</v>
      </c>
      <c r="C56" s="34" t="s">
        <v>53</v>
      </c>
      <c r="D56" s="29">
        <v>7</v>
      </c>
      <c r="E56" s="43">
        <v>305600</v>
      </c>
      <c r="F56" s="16"/>
      <c r="G56" s="16"/>
    </row>
    <row r="57" spans="1:7" ht="44.25" customHeight="1">
      <c r="A57" s="31" t="s">
        <v>109</v>
      </c>
      <c r="B57" s="34" t="s">
        <v>115</v>
      </c>
      <c r="C57" s="34" t="s">
        <v>53</v>
      </c>
      <c r="D57" s="29">
        <v>7</v>
      </c>
      <c r="E57" s="43">
        <v>205600</v>
      </c>
      <c r="F57" s="16"/>
      <c r="G57" s="16"/>
    </row>
    <row r="58" spans="1:7" ht="27">
      <c r="A58" s="31" t="s">
        <v>110</v>
      </c>
      <c r="B58" s="32" t="s">
        <v>116</v>
      </c>
      <c r="C58" s="34" t="s">
        <v>22</v>
      </c>
      <c r="D58" s="29">
        <v>5</v>
      </c>
      <c r="E58" s="44">
        <v>0</v>
      </c>
      <c r="F58" s="1"/>
      <c r="G58" s="1"/>
    </row>
    <row r="59" spans="1:7" ht="27">
      <c r="A59" s="31" t="s">
        <v>111</v>
      </c>
      <c r="B59" s="34" t="s">
        <v>117</v>
      </c>
      <c r="C59" s="34" t="s">
        <v>22</v>
      </c>
      <c r="D59" s="29">
        <v>7</v>
      </c>
      <c r="E59" s="43">
        <v>22000</v>
      </c>
      <c r="F59" s="16"/>
      <c r="G59" s="16"/>
    </row>
    <row r="60" spans="1:7" ht="40.5">
      <c r="A60" s="54" t="s">
        <v>139</v>
      </c>
      <c r="B60" s="32" t="s">
        <v>63</v>
      </c>
      <c r="C60" s="32" t="s">
        <v>22</v>
      </c>
      <c r="D60" s="29">
        <v>7</v>
      </c>
      <c r="E60" s="43">
        <v>155600</v>
      </c>
      <c r="F60" s="16"/>
      <c r="G60" s="16"/>
    </row>
    <row r="61" spans="1:7" ht="18.75" hidden="1">
      <c r="A61" s="44"/>
      <c r="B61" s="44"/>
      <c r="C61" s="44"/>
      <c r="D61" s="45"/>
      <c r="E61" s="46">
        <f>E59+E57+E56+E55+E54+E60</f>
        <v>1225000</v>
      </c>
      <c r="F61" s="17"/>
      <c r="G61" s="17"/>
    </row>
    <row r="62" spans="1:7" ht="18.75">
      <c r="A62" s="69" t="s">
        <v>60</v>
      </c>
      <c r="B62" s="70"/>
      <c r="C62" s="70"/>
      <c r="D62" s="70"/>
      <c r="E62" s="71"/>
      <c r="F62" s="18"/>
      <c r="G62" s="18"/>
    </row>
    <row r="63" spans="1:7" ht="41.25" customHeight="1">
      <c r="A63" s="29" t="s">
        <v>0</v>
      </c>
      <c r="B63" s="30" t="s">
        <v>1</v>
      </c>
      <c r="C63" s="30" t="s">
        <v>135</v>
      </c>
      <c r="D63" s="30" t="s">
        <v>133</v>
      </c>
      <c r="E63" s="30" t="s">
        <v>137</v>
      </c>
      <c r="F63" s="9"/>
      <c r="G63" s="9"/>
    </row>
    <row r="64" spans="1:7" ht="40.5">
      <c r="A64" s="31">
        <v>1</v>
      </c>
      <c r="B64" s="34" t="s">
        <v>118</v>
      </c>
      <c r="C64" s="34" t="s">
        <v>22</v>
      </c>
      <c r="D64" s="47">
        <v>7</v>
      </c>
      <c r="E64" s="33">
        <v>15000</v>
      </c>
      <c r="F64" s="11"/>
      <c r="G64" s="11"/>
    </row>
    <row r="65" spans="1:7" ht="54">
      <c r="A65" s="31">
        <v>2</v>
      </c>
      <c r="B65" s="34" t="s">
        <v>119</v>
      </c>
      <c r="C65" s="34" t="s">
        <v>22</v>
      </c>
      <c r="D65" s="47">
        <v>7</v>
      </c>
      <c r="E65" s="33">
        <v>300000</v>
      </c>
      <c r="F65" s="11"/>
      <c r="G65" s="11"/>
    </row>
    <row r="66" spans="1:7" ht="30" customHeight="1">
      <c r="A66" s="31">
        <v>3</v>
      </c>
      <c r="B66" s="34" t="s">
        <v>57</v>
      </c>
      <c r="C66" s="34" t="s">
        <v>22</v>
      </c>
      <c r="D66" s="47">
        <v>7</v>
      </c>
      <c r="E66" s="33">
        <v>80000</v>
      </c>
      <c r="F66" s="11"/>
      <c r="G66" s="11"/>
    </row>
    <row r="67" spans="1:7" ht="40.5">
      <c r="A67" s="31">
        <v>4</v>
      </c>
      <c r="B67" s="34" t="s">
        <v>30</v>
      </c>
      <c r="C67" s="34" t="s">
        <v>22</v>
      </c>
      <c r="D67" s="47">
        <v>7</v>
      </c>
      <c r="E67" s="40">
        <v>5000</v>
      </c>
      <c r="F67" s="19"/>
      <c r="G67" s="19"/>
    </row>
    <row r="68" spans="1:7" ht="31.5" customHeight="1">
      <c r="A68" s="31"/>
      <c r="B68" s="34"/>
      <c r="C68" s="34"/>
      <c r="D68" s="48"/>
      <c r="E68" s="55">
        <f>SUM(E64:E67)</f>
        <v>400000</v>
      </c>
      <c r="F68" s="20"/>
      <c r="G68" s="20"/>
    </row>
    <row r="69" spans="1:7" ht="18.75">
      <c r="A69" s="72" t="s">
        <v>120</v>
      </c>
      <c r="B69" s="72"/>
      <c r="C69" s="72"/>
      <c r="D69" s="72"/>
      <c r="E69" s="72"/>
      <c r="F69" s="21"/>
      <c r="G69" s="21"/>
    </row>
    <row r="70" spans="1:7" ht="18.75">
      <c r="A70" s="72"/>
      <c r="B70" s="72"/>
      <c r="C70" s="72"/>
      <c r="D70" s="72"/>
      <c r="E70" s="72"/>
      <c r="F70" s="21"/>
      <c r="G70" s="21"/>
    </row>
    <row r="71" spans="1:7" ht="41.25" customHeight="1">
      <c r="A71" s="58" t="s">
        <v>0</v>
      </c>
      <c r="B71" s="59" t="s">
        <v>1</v>
      </c>
      <c r="C71" s="59" t="s">
        <v>135</v>
      </c>
      <c r="D71" s="59" t="s">
        <v>133</v>
      </c>
      <c r="E71" s="59" t="s">
        <v>134</v>
      </c>
      <c r="F71" s="9"/>
      <c r="G71" s="9"/>
    </row>
    <row r="72" spans="1:7" ht="15" customHeight="1">
      <c r="A72" s="58"/>
      <c r="B72" s="59"/>
      <c r="C72" s="59"/>
      <c r="D72" s="59"/>
      <c r="E72" s="59"/>
      <c r="F72" s="9"/>
      <c r="G72" s="9"/>
    </row>
    <row r="73" spans="1:7">
      <c r="A73" s="58"/>
      <c r="B73" s="59"/>
      <c r="C73" s="59"/>
      <c r="D73" s="59"/>
      <c r="E73" s="59"/>
      <c r="F73" s="9"/>
      <c r="G73" s="9"/>
    </row>
    <row r="74" spans="1:7" ht="40.5">
      <c r="A74" s="31">
        <v>1</v>
      </c>
      <c r="B74" s="34" t="s">
        <v>121</v>
      </c>
      <c r="C74" s="34" t="s">
        <v>122</v>
      </c>
      <c r="D74" s="47">
        <v>7</v>
      </c>
      <c r="E74" s="49">
        <v>1000000</v>
      </c>
      <c r="F74" s="22"/>
      <c r="G74" s="22"/>
    </row>
    <row r="75" spans="1:7">
      <c r="A75" s="44"/>
      <c r="B75" s="44"/>
      <c r="C75" s="44"/>
      <c r="D75" s="44"/>
      <c r="E75" s="44"/>
      <c r="F75" s="1"/>
      <c r="G75" s="1"/>
    </row>
    <row r="76" spans="1:7" ht="18.75">
      <c r="A76" s="67" t="s">
        <v>59</v>
      </c>
      <c r="B76" s="67"/>
      <c r="C76" s="67"/>
      <c r="D76" s="67"/>
      <c r="E76" s="67"/>
      <c r="F76" s="18"/>
      <c r="G76" s="18"/>
    </row>
    <row r="77" spans="1:7" ht="49.5" customHeight="1">
      <c r="A77" s="68"/>
      <c r="B77" s="68"/>
      <c r="C77" s="68"/>
      <c r="D77" s="68"/>
      <c r="E77" s="68"/>
      <c r="F77" s="18"/>
      <c r="G77" s="18"/>
    </row>
    <row r="78" spans="1:7" ht="41.25" customHeight="1">
      <c r="A78" s="58" t="s">
        <v>0</v>
      </c>
      <c r="B78" s="59" t="s">
        <v>1</v>
      </c>
      <c r="C78" s="59" t="s">
        <v>135</v>
      </c>
      <c r="D78" s="64" t="s">
        <v>133</v>
      </c>
      <c r="E78" s="59" t="s">
        <v>134</v>
      </c>
      <c r="F78" s="9"/>
      <c r="G78" s="9"/>
    </row>
    <row r="79" spans="1:7" ht="15" customHeight="1">
      <c r="A79" s="58"/>
      <c r="B79" s="59"/>
      <c r="C79" s="59"/>
      <c r="D79" s="65"/>
      <c r="E79" s="59"/>
      <c r="F79" s="9"/>
      <c r="G79" s="9"/>
    </row>
    <row r="80" spans="1:7">
      <c r="A80" s="58"/>
      <c r="B80" s="59"/>
      <c r="C80" s="59"/>
      <c r="D80" s="66"/>
      <c r="E80" s="59"/>
      <c r="F80" s="9"/>
      <c r="G80" s="9"/>
    </row>
    <row r="81" spans="1:13" ht="81">
      <c r="A81" s="31">
        <v>1</v>
      </c>
      <c r="B81" s="34" t="s">
        <v>55</v>
      </c>
      <c r="C81" s="34" t="s">
        <v>56</v>
      </c>
      <c r="D81" s="47">
        <v>7</v>
      </c>
      <c r="E81" s="49">
        <v>350000</v>
      </c>
      <c r="F81" s="22"/>
      <c r="G81" s="22"/>
      <c r="H81" s="4"/>
    </row>
    <row r="82" spans="1:13">
      <c r="A82" s="31"/>
      <c r="B82" s="31"/>
      <c r="C82" s="31"/>
      <c r="D82" s="31"/>
      <c r="E82" s="29"/>
      <c r="F82" s="23"/>
      <c r="G82" s="23"/>
    </row>
    <row r="83" spans="1:13" ht="18.75">
      <c r="A83" s="67" t="s">
        <v>123</v>
      </c>
      <c r="B83" s="67"/>
      <c r="C83" s="67"/>
      <c r="D83" s="67"/>
      <c r="E83" s="67"/>
      <c r="F83" s="18"/>
      <c r="G83" s="18"/>
    </row>
    <row r="84" spans="1:13" ht="16.5" customHeight="1">
      <c r="A84" s="68"/>
      <c r="B84" s="68"/>
      <c r="C84" s="68"/>
      <c r="D84" s="68"/>
      <c r="E84" s="68"/>
      <c r="F84" s="18"/>
      <c r="G84" s="18"/>
    </row>
    <row r="85" spans="1:13" ht="80.25" customHeight="1">
      <c r="A85" s="58" t="s">
        <v>0</v>
      </c>
      <c r="B85" s="59" t="s">
        <v>1</v>
      </c>
      <c r="C85" s="59" t="s">
        <v>135</v>
      </c>
      <c r="D85" s="64" t="s">
        <v>133</v>
      </c>
      <c r="E85" s="59" t="s">
        <v>134</v>
      </c>
      <c r="F85" s="9"/>
      <c r="G85" s="9"/>
    </row>
    <row r="86" spans="1:13">
      <c r="A86" s="58"/>
      <c r="B86" s="59"/>
      <c r="C86" s="59"/>
      <c r="D86" s="65"/>
      <c r="E86" s="59"/>
      <c r="F86" s="9"/>
      <c r="G86" s="9"/>
    </row>
    <row r="87" spans="1:13">
      <c r="A87" s="58"/>
      <c r="B87" s="59"/>
      <c r="C87" s="59"/>
      <c r="D87" s="66"/>
      <c r="E87" s="59"/>
      <c r="F87" s="9"/>
      <c r="G87" s="9"/>
    </row>
    <row r="88" spans="1:13" ht="27">
      <c r="A88" s="31">
        <v>1</v>
      </c>
      <c r="B88" s="32" t="s">
        <v>125</v>
      </c>
      <c r="C88" s="34" t="s">
        <v>124</v>
      </c>
      <c r="D88" s="29">
        <v>7</v>
      </c>
      <c r="E88" s="40">
        <v>28000</v>
      </c>
      <c r="F88" s="13"/>
      <c r="G88" s="13"/>
      <c r="M88" s="3"/>
    </row>
    <row r="89" spans="1:13" ht="27">
      <c r="A89" s="31">
        <v>2</v>
      </c>
      <c r="B89" s="32" t="s">
        <v>126</v>
      </c>
      <c r="C89" s="34" t="s">
        <v>124</v>
      </c>
      <c r="D89" s="29">
        <v>7</v>
      </c>
      <c r="E89" s="40">
        <v>40000</v>
      </c>
      <c r="F89" s="13"/>
      <c r="G89" s="13"/>
      <c r="M89" s="3"/>
    </row>
    <row r="90" spans="1:13" ht="27">
      <c r="A90" s="31">
        <v>3</v>
      </c>
      <c r="B90" s="32" t="s">
        <v>127</v>
      </c>
      <c r="C90" s="34" t="s">
        <v>124</v>
      </c>
      <c r="D90" s="29">
        <v>7</v>
      </c>
      <c r="E90" s="40">
        <v>20000</v>
      </c>
      <c r="F90" s="13"/>
      <c r="G90" s="13"/>
      <c r="M90" s="3"/>
    </row>
    <row r="91" spans="1:13">
      <c r="A91" s="31"/>
      <c r="B91" s="31"/>
      <c r="C91" s="31"/>
      <c r="D91" s="31" t="s">
        <v>58</v>
      </c>
      <c r="E91" s="50">
        <f>SUM(E88:E90)</f>
        <v>88000</v>
      </c>
      <c r="F91" s="24"/>
      <c r="G91" s="24"/>
    </row>
    <row r="92" spans="1:13" ht="21" customHeight="1">
      <c r="A92" s="63" t="s">
        <v>128</v>
      </c>
      <c r="B92" s="63"/>
      <c r="C92" s="63"/>
      <c r="D92" s="63"/>
      <c r="E92" s="63"/>
      <c r="F92" s="25"/>
      <c r="G92" s="25"/>
    </row>
    <row r="93" spans="1:13" ht="41.25" customHeight="1">
      <c r="A93" s="58" t="s">
        <v>0</v>
      </c>
      <c r="B93" s="59" t="s">
        <v>1</v>
      </c>
      <c r="C93" s="59" t="s">
        <v>135</v>
      </c>
      <c r="D93" s="64" t="s">
        <v>133</v>
      </c>
      <c r="E93" s="59" t="s">
        <v>134</v>
      </c>
      <c r="F93" s="9"/>
      <c r="G93" s="9"/>
    </row>
    <row r="94" spans="1:13">
      <c r="A94" s="58"/>
      <c r="B94" s="59"/>
      <c r="C94" s="59"/>
      <c r="D94" s="65"/>
      <c r="E94" s="59"/>
      <c r="F94" s="9"/>
      <c r="G94" s="9"/>
    </row>
    <row r="95" spans="1:13">
      <c r="A95" s="58"/>
      <c r="B95" s="59"/>
      <c r="C95" s="59"/>
      <c r="D95" s="66"/>
      <c r="E95" s="59"/>
      <c r="F95" s="9"/>
      <c r="G95" s="9"/>
    </row>
    <row r="96" spans="1:13" ht="27">
      <c r="A96" s="31">
        <v>1</v>
      </c>
      <c r="B96" s="32" t="s">
        <v>130</v>
      </c>
      <c r="C96" s="34" t="s">
        <v>129</v>
      </c>
      <c r="D96" s="29">
        <v>7</v>
      </c>
      <c r="E96" s="52">
        <v>50000</v>
      </c>
      <c r="F96" s="26"/>
      <c r="G96" s="26"/>
      <c r="M96" s="3"/>
    </row>
    <row r="97" spans="1:13">
      <c r="A97" s="31">
        <v>2</v>
      </c>
      <c r="B97" s="32" t="s">
        <v>131</v>
      </c>
      <c r="C97" s="34" t="s">
        <v>129</v>
      </c>
      <c r="D97" s="29">
        <v>7</v>
      </c>
      <c r="E97" s="52">
        <v>50000</v>
      </c>
      <c r="F97" s="26"/>
      <c r="G97" s="26"/>
      <c r="M97" s="3"/>
    </row>
    <row r="98" spans="1:13">
      <c r="A98" s="44"/>
      <c r="B98" s="44"/>
      <c r="C98" s="44"/>
      <c r="D98" s="51" t="s">
        <v>58</v>
      </c>
      <c r="E98" s="53">
        <f>SUM(E96:E97)</f>
        <v>100000</v>
      </c>
      <c r="F98" s="27"/>
      <c r="G98" s="27"/>
    </row>
    <row r="99" spans="1:13">
      <c r="D99" s="7"/>
    </row>
    <row r="100" spans="1:13" hidden="1">
      <c r="E100" s="8">
        <f>E98+E91+E81+E74+E68+E61+E53</f>
        <v>5430285.1844500005</v>
      </c>
      <c r="F100" s="8"/>
      <c r="G100" s="8"/>
    </row>
  </sheetData>
  <mergeCells count="32">
    <mergeCell ref="A62:E62"/>
    <mergeCell ref="E78:E80"/>
    <mergeCell ref="A78:A80"/>
    <mergeCell ref="B78:B80"/>
    <mergeCell ref="C78:C80"/>
    <mergeCell ref="D71:D73"/>
    <mergeCell ref="D78:D80"/>
    <mergeCell ref="A69:E70"/>
    <mergeCell ref="D85:D87"/>
    <mergeCell ref="A76:E77"/>
    <mergeCell ref="A71:A73"/>
    <mergeCell ref="B71:B73"/>
    <mergeCell ref="E71:E73"/>
    <mergeCell ref="C71:C73"/>
    <mergeCell ref="A83:E84"/>
    <mergeCell ref="A85:A87"/>
    <mergeCell ref="B85:B87"/>
    <mergeCell ref="C85:C87"/>
    <mergeCell ref="E85:E87"/>
    <mergeCell ref="A92:E92"/>
    <mergeCell ref="E93:E95"/>
    <mergeCell ref="A93:A95"/>
    <mergeCell ref="B93:B95"/>
    <mergeCell ref="C93:C95"/>
    <mergeCell ref="D93:D95"/>
    <mergeCell ref="A1:B1"/>
    <mergeCell ref="A3:A5"/>
    <mergeCell ref="B3:B5"/>
    <mergeCell ref="C3:C5"/>
    <mergeCell ref="E3:E5"/>
    <mergeCell ref="A2:E2"/>
    <mergeCell ref="D3:D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2" manualBreakCount="2">
    <brk id="6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Karta oceny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2020-02-06T08:47:28Z</dcterms:modified>
</cp:coreProperties>
</file>