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zczeka\OneDrive - Urząd Marszałkowski Województwa Śląskiego\UCHWAŁY_BIP\MKIS_2026\ROZSTRZYGNIĘCIE\"/>
    </mc:Choice>
  </mc:AlternateContent>
  <xr:revisionPtr revIDLastSave="1" documentId="8_{10377697-3D3C-4A8A-96CA-C4789381F511}" xr6:coauthVersionLast="36" xr6:coauthVersionMax="36" xr10:uidLastSave="{2CD5EC3A-88A3-465D-A155-3AC1DB563227}"/>
  <bookViews>
    <workbookView xWindow="0" yWindow="0" windowWidth="28800" windowHeight="12105" tabRatio="601" xr2:uid="{00000000-000D-0000-FFFF-FFFF00000000}"/>
  </bookViews>
  <sheets>
    <sheet name="Lista rankingowa MKIS 2026" sheetId="14" r:id="rId1"/>
    <sheet name="SUBREGION CENTRALNY" sheetId="24" state="hidden" r:id="rId2"/>
    <sheet name="SUBREGION PÓŁNOCNY" sheetId="29" state="hidden" r:id="rId3"/>
    <sheet name="SUBREGION POŁUDNIOWY" sheetId="26" state="hidden" r:id="rId4"/>
    <sheet name="SUBREGOIN ZACHODNI" sheetId="27" state="hidden" r:id="rId5"/>
  </sheets>
  <definedNames>
    <definedName name="_xlnm._FilterDatabase" localSheetId="0" hidden="1">'Lista rankingowa MKIS 2026'!$A$6:$L$85</definedName>
    <definedName name="_xlnm._FilterDatabase" localSheetId="1" hidden="1">'SUBREGION CENTRALNY'!$A$4:$T$249</definedName>
    <definedName name="_xlnm._FilterDatabase" localSheetId="3" hidden="1">'SUBREGION POŁUDNIOWY'!$A$4:$T$250</definedName>
    <definedName name="_xlnm._FilterDatabase" localSheetId="2" hidden="1">'SUBREGION PÓŁNOCNY'!$A$4:$T$253</definedName>
    <definedName name="_xlnm._FilterDatabase" localSheetId="4" hidden="1">'SUBREGOIN ZACHODNI'!$A$4:$T$250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4" l="1"/>
  <c r="H86" i="14" l="1"/>
  <c r="I86" i="14"/>
  <c r="K254" i="29" l="1"/>
  <c r="J254" i="29"/>
  <c r="I254" i="29"/>
  <c r="H254" i="29"/>
  <c r="P252" i="29"/>
  <c r="P251" i="29"/>
  <c r="P250" i="29"/>
  <c r="P249" i="29"/>
  <c r="P248" i="29"/>
  <c r="P247" i="29"/>
  <c r="P246" i="29"/>
  <c r="P245" i="29"/>
  <c r="P244" i="29"/>
  <c r="P243" i="29"/>
  <c r="P242" i="29"/>
  <c r="P241" i="29"/>
  <c r="P240" i="29"/>
  <c r="P239" i="29"/>
  <c r="P238" i="29"/>
  <c r="P237" i="29"/>
  <c r="P236" i="29"/>
  <c r="P235" i="29"/>
  <c r="P234" i="29"/>
  <c r="P233" i="29"/>
  <c r="P232" i="29"/>
  <c r="P231" i="29"/>
  <c r="P230" i="29"/>
  <c r="P229" i="29"/>
  <c r="P228" i="29"/>
  <c r="P227" i="29"/>
  <c r="P226" i="29"/>
  <c r="P225" i="29"/>
  <c r="P224" i="29"/>
  <c r="P223" i="29"/>
  <c r="P222" i="29"/>
  <c r="P221" i="29"/>
  <c r="P220" i="29"/>
  <c r="P219" i="29"/>
  <c r="P218" i="29"/>
  <c r="P217" i="29"/>
  <c r="P216" i="29"/>
  <c r="P215" i="29"/>
  <c r="P214" i="29"/>
  <c r="P210" i="29"/>
  <c r="P209" i="29"/>
  <c r="P204" i="29"/>
  <c r="P190" i="29"/>
  <c r="P188" i="29"/>
  <c r="P187" i="29"/>
  <c r="P184" i="29"/>
  <c r="P183" i="29"/>
  <c r="P182" i="29"/>
  <c r="P181" i="29"/>
  <c r="P180" i="29"/>
  <c r="P179" i="29"/>
  <c r="P173" i="29"/>
  <c r="P172" i="29"/>
  <c r="P171" i="29"/>
  <c r="P170" i="29"/>
  <c r="P169" i="29"/>
  <c r="P168" i="29"/>
  <c r="P167" i="29"/>
  <c r="P166" i="29"/>
  <c r="P165" i="29"/>
  <c r="P164" i="29"/>
  <c r="P163" i="29"/>
  <c r="P162" i="29"/>
  <c r="P161" i="29"/>
  <c r="P160" i="29"/>
  <c r="P159" i="29"/>
  <c r="P158" i="29"/>
  <c r="P157" i="29"/>
  <c r="P156" i="29"/>
  <c r="P155" i="29"/>
  <c r="P154" i="29"/>
  <c r="P153" i="29"/>
  <c r="P152" i="29"/>
  <c r="P151" i="29"/>
  <c r="P149" i="29"/>
  <c r="P148" i="29"/>
  <c r="P147" i="29"/>
  <c r="P145" i="29"/>
  <c r="P144" i="29"/>
  <c r="P143" i="29"/>
  <c r="P142" i="29"/>
  <c r="P141" i="29"/>
  <c r="P138" i="29"/>
  <c r="P137" i="29"/>
  <c r="P136" i="29"/>
  <c r="P135" i="29"/>
  <c r="P134" i="29"/>
  <c r="P133" i="29"/>
  <c r="P132" i="29"/>
  <c r="P131" i="29"/>
  <c r="P130" i="29"/>
  <c r="P129" i="29"/>
  <c r="P128" i="29"/>
  <c r="P127" i="29"/>
  <c r="P126" i="29"/>
  <c r="P125" i="29"/>
  <c r="P124" i="29"/>
  <c r="P123" i="29"/>
  <c r="P120" i="29"/>
  <c r="P117" i="29"/>
  <c r="P115" i="29"/>
  <c r="P114" i="29"/>
  <c r="P108" i="29"/>
  <c r="P104" i="29"/>
  <c r="P103" i="29"/>
  <c r="P102" i="29"/>
  <c r="P101" i="29"/>
  <c r="P100" i="29"/>
  <c r="P99" i="29"/>
  <c r="P98" i="29"/>
  <c r="P97" i="29"/>
  <c r="P96" i="29"/>
  <c r="P95" i="29"/>
  <c r="P94" i="29"/>
  <c r="P93" i="29"/>
  <c r="P92" i="29"/>
  <c r="P91" i="29"/>
  <c r="P90" i="29"/>
  <c r="P89" i="29"/>
  <c r="P88" i="29"/>
  <c r="P87" i="29"/>
  <c r="P86" i="29"/>
  <c r="P85" i="29"/>
  <c r="P84" i="29"/>
  <c r="P83" i="29"/>
  <c r="P82" i="29"/>
  <c r="P81" i="29"/>
  <c r="P80" i="29"/>
  <c r="P79" i="29"/>
  <c r="P78" i="29"/>
  <c r="P77" i="29"/>
  <c r="P75" i="29"/>
  <c r="P74" i="29"/>
  <c r="P73" i="29"/>
  <c r="P72" i="29"/>
  <c r="P71" i="29"/>
  <c r="P70" i="29"/>
  <c r="P69" i="29"/>
  <c r="P68" i="29"/>
  <c r="P65" i="29"/>
  <c r="P64" i="29"/>
  <c r="P63" i="29"/>
  <c r="P62" i="29"/>
  <c r="P61" i="29"/>
  <c r="P59" i="29"/>
  <c r="P58" i="29"/>
  <c r="P55" i="29"/>
  <c r="P52" i="29"/>
  <c r="P51" i="29"/>
  <c r="P48" i="29"/>
  <c r="P42" i="29"/>
  <c r="P41" i="29"/>
  <c r="P40" i="29"/>
  <c r="P39" i="29"/>
  <c r="P38" i="29"/>
  <c r="P37" i="29"/>
  <c r="P36" i="29"/>
  <c r="P35" i="29"/>
  <c r="P31" i="29"/>
  <c r="P30" i="29"/>
  <c r="P28" i="29"/>
  <c r="P27" i="29"/>
  <c r="P26" i="29"/>
  <c r="P25" i="29"/>
  <c r="P24" i="29"/>
  <c r="P21" i="29"/>
  <c r="P20" i="29"/>
  <c r="P19" i="29"/>
  <c r="P18" i="29"/>
  <c r="P17" i="29"/>
  <c r="P15" i="29"/>
  <c r="P14" i="29"/>
  <c r="P13" i="29"/>
  <c r="P12" i="29"/>
  <c r="P11" i="29"/>
  <c r="P7" i="29"/>
  <c r="P6" i="29"/>
  <c r="P5" i="29"/>
  <c r="K251" i="27" l="1"/>
  <c r="J251" i="27"/>
  <c r="I251" i="27"/>
  <c r="H251" i="27"/>
  <c r="P250" i="27"/>
  <c r="P249" i="27"/>
  <c r="P248" i="27"/>
  <c r="P247" i="27"/>
  <c r="P246" i="27"/>
  <c r="P242" i="27"/>
  <c r="P241" i="27"/>
  <c r="P240" i="27"/>
  <c r="P239" i="27"/>
  <c r="P238" i="27"/>
  <c r="P237" i="27"/>
  <c r="P236" i="27"/>
  <c r="P235" i="27"/>
  <c r="P234" i="27"/>
  <c r="P231" i="27"/>
  <c r="P230" i="27"/>
  <c r="P229" i="27"/>
  <c r="P228" i="27"/>
  <c r="P227" i="27"/>
  <c r="P226" i="27"/>
  <c r="P225" i="27"/>
  <c r="P224" i="27"/>
  <c r="P223" i="27"/>
  <c r="P222" i="27"/>
  <c r="P221" i="27"/>
  <c r="P220" i="27"/>
  <c r="P219" i="27"/>
  <c r="P218" i="27"/>
  <c r="P217" i="27"/>
  <c r="P216" i="27"/>
  <c r="P215" i="27"/>
  <c r="P214" i="27"/>
  <c r="P213" i="27"/>
  <c r="P212" i="27"/>
  <c r="P211" i="27"/>
  <c r="P210" i="27"/>
  <c r="P209" i="27"/>
  <c r="P208" i="27"/>
  <c r="P206" i="27"/>
  <c r="P205" i="27"/>
  <c r="P204" i="27"/>
  <c r="P203" i="27"/>
  <c r="P202" i="27"/>
  <c r="P201" i="27"/>
  <c r="P200" i="27"/>
  <c r="P199" i="27"/>
  <c r="P198" i="27"/>
  <c r="P197" i="27"/>
  <c r="P196" i="27"/>
  <c r="P195" i="27"/>
  <c r="P194" i="27"/>
  <c r="P193" i="27"/>
  <c r="P192" i="27"/>
  <c r="P191" i="27"/>
  <c r="P190" i="27"/>
  <c r="P189" i="27"/>
  <c r="P188" i="27"/>
  <c r="P186" i="27"/>
  <c r="P185" i="27"/>
  <c r="P184" i="27"/>
  <c r="P183" i="27"/>
  <c r="P182" i="27"/>
  <c r="P181" i="27"/>
  <c r="P180" i="27"/>
  <c r="P179" i="27"/>
  <c r="P178" i="27"/>
  <c r="P177" i="27"/>
  <c r="P176" i="27"/>
  <c r="P175" i="27"/>
  <c r="P174" i="27"/>
  <c r="P173" i="27"/>
  <c r="P172" i="27"/>
  <c r="P171" i="27"/>
  <c r="P170" i="27"/>
  <c r="P168" i="27"/>
  <c r="P167" i="27"/>
  <c r="P164" i="27"/>
  <c r="P163" i="27"/>
  <c r="P161" i="27"/>
  <c r="P160" i="27"/>
  <c r="P159" i="27"/>
  <c r="P158" i="27"/>
  <c r="P156" i="27"/>
  <c r="P155" i="27"/>
  <c r="P154" i="27"/>
  <c r="P153" i="27"/>
  <c r="P152" i="27"/>
  <c r="P151" i="27"/>
  <c r="P150" i="27"/>
  <c r="P149" i="27"/>
  <c r="P147" i="27"/>
  <c r="P146" i="27"/>
  <c r="P145" i="27"/>
  <c r="P144" i="27"/>
  <c r="P143" i="27"/>
  <c r="P142" i="27"/>
  <c r="P141" i="27"/>
  <c r="P140" i="27"/>
  <c r="P138" i="27"/>
  <c r="P137" i="27"/>
  <c r="P136" i="27"/>
  <c r="P135" i="27"/>
  <c r="P134" i="27"/>
  <c r="P131" i="27"/>
  <c r="P130" i="27"/>
  <c r="P129" i="27"/>
  <c r="P128" i="27"/>
  <c r="P125" i="27"/>
  <c r="P124" i="27"/>
  <c r="P123" i="27"/>
  <c r="P121" i="27"/>
  <c r="P120" i="27"/>
  <c r="P119" i="27"/>
  <c r="P118" i="27"/>
  <c r="P117" i="27"/>
  <c r="P116" i="27"/>
  <c r="P115" i="27"/>
  <c r="P114" i="27"/>
  <c r="P113" i="27"/>
  <c r="P112" i="27"/>
  <c r="P111" i="27"/>
  <c r="P110" i="27"/>
  <c r="P109" i="27"/>
  <c r="P108" i="27"/>
  <c r="P107" i="27"/>
  <c r="P106" i="27"/>
  <c r="P105" i="27"/>
  <c r="P104" i="27"/>
  <c r="P103" i="27"/>
  <c r="P102" i="27"/>
  <c r="P101" i="27"/>
  <c r="P97" i="27"/>
  <c r="P96" i="27"/>
  <c r="P95" i="27"/>
  <c r="P94" i="27"/>
  <c r="P93" i="27"/>
  <c r="P92" i="27"/>
  <c r="P91" i="27"/>
  <c r="P90" i="27"/>
  <c r="P89" i="27"/>
  <c r="P88" i="27"/>
  <c r="P87" i="27"/>
  <c r="P86" i="27"/>
  <c r="P84" i="27"/>
  <c r="P82" i="27"/>
  <c r="P80" i="27"/>
  <c r="P79" i="27"/>
  <c r="P78" i="27"/>
  <c r="P77" i="27"/>
  <c r="P76" i="27"/>
  <c r="P75" i="27"/>
  <c r="P74" i="27"/>
  <c r="P73" i="27"/>
  <c r="P72" i="27"/>
  <c r="P71" i="27"/>
  <c r="P70" i="27"/>
  <c r="P69" i="27"/>
  <c r="P67" i="27"/>
  <c r="P66" i="27"/>
  <c r="P65" i="27"/>
  <c r="P64" i="27"/>
  <c r="P63" i="27"/>
  <c r="P62" i="27"/>
  <c r="P60" i="27"/>
  <c r="P58" i="27"/>
  <c r="P57" i="27"/>
  <c r="P56" i="27"/>
  <c r="P55" i="27"/>
  <c r="P54" i="27"/>
  <c r="P53" i="27"/>
  <c r="P52" i="27"/>
  <c r="P51" i="27"/>
  <c r="P50" i="27"/>
  <c r="P49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6" i="27"/>
  <c r="P15" i="27"/>
  <c r="P14" i="27"/>
  <c r="P13" i="27"/>
  <c r="P12" i="27"/>
  <c r="P11" i="27"/>
  <c r="P10" i="27"/>
  <c r="P9" i="27"/>
  <c r="P8" i="27"/>
  <c r="P6" i="27"/>
  <c r="P5" i="27"/>
  <c r="K251" i="26"/>
  <c r="J251" i="26"/>
  <c r="I251" i="26"/>
  <c r="H251" i="26"/>
  <c r="P250" i="26"/>
  <c r="P245" i="26"/>
  <c r="P244" i="26"/>
  <c r="P243" i="26"/>
  <c r="P242" i="26"/>
  <c r="P241" i="26"/>
  <c r="P240" i="26"/>
  <c r="P239" i="26"/>
  <c r="P238" i="26"/>
  <c r="P237" i="26"/>
  <c r="P236" i="26"/>
  <c r="P235" i="26"/>
  <c r="P234" i="26"/>
  <c r="P233" i="26"/>
  <c r="P232" i="26"/>
  <c r="P231" i="26"/>
  <c r="P229" i="26"/>
  <c r="P227" i="26"/>
  <c r="P226" i="26"/>
  <c r="P225" i="26"/>
  <c r="P224" i="26"/>
  <c r="P219" i="26"/>
  <c r="P218" i="26"/>
  <c r="P217" i="26"/>
  <c r="P216" i="26"/>
  <c r="P215" i="26"/>
  <c r="P214" i="26"/>
  <c r="P213" i="26"/>
  <c r="P210" i="26"/>
  <c r="P209" i="26"/>
  <c r="P208" i="26"/>
  <c r="P207" i="26"/>
  <c r="P206" i="26"/>
  <c r="P205" i="26"/>
  <c r="P204" i="26"/>
  <c r="P203" i="26"/>
  <c r="P202" i="26"/>
  <c r="P201" i="26"/>
  <c r="P200" i="26"/>
  <c r="P199" i="26"/>
  <c r="P198" i="26"/>
  <c r="P197" i="26"/>
  <c r="P196" i="26"/>
  <c r="P195" i="26"/>
  <c r="P194" i="26"/>
  <c r="P193" i="26"/>
  <c r="P192" i="26"/>
  <c r="P191" i="26"/>
  <c r="P190" i="26"/>
  <c r="P189" i="26"/>
  <c r="P188" i="26"/>
  <c r="P187" i="26"/>
  <c r="P186" i="26"/>
  <c r="P185" i="26"/>
  <c r="P183" i="26"/>
  <c r="P182" i="26"/>
  <c r="P178" i="26"/>
  <c r="P177" i="26"/>
  <c r="P176" i="26"/>
  <c r="P175" i="26"/>
  <c r="P174" i="26"/>
  <c r="P173" i="26"/>
  <c r="P172" i="26"/>
  <c r="P171" i="26"/>
  <c r="P170" i="26"/>
  <c r="P169" i="26"/>
  <c r="P168" i="26"/>
  <c r="P167" i="26"/>
  <c r="P166" i="26"/>
  <c r="P165" i="26"/>
  <c r="P164" i="26"/>
  <c r="P163" i="26"/>
  <c r="P162" i="26"/>
  <c r="P161" i="26"/>
  <c r="P160" i="26"/>
  <c r="P159" i="26"/>
  <c r="P157" i="26"/>
  <c r="P156" i="26"/>
  <c r="P155" i="26"/>
  <c r="P154" i="26"/>
  <c r="P150" i="26"/>
  <c r="P149" i="26"/>
  <c r="P148" i="26"/>
  <c r="P147" i="26"/>
  <c r="P146" i="26"/>
  <c r="P144" i="26"/>
  <c r="P143" i="26"/>
  <c r="P142" i="26"/>
  <c r="P141" i="26"/>
  <c r="P140" i="26"/>
  <c r="P139" i="26"/>
  <c r="P138" i="26"/>
  <c r="P137" i="26"/>
  <c r="P136" i="26"/>
  <c r="P135" i="26"/>
  <c r="P134" i="26"/>
  <c r="P133" i="26"/>
  <c r="P132" i="26"/>
  <c r="P131" i="26"/>
  <c r="P130" i="26"/>
  <c r="P129" i="26"/>
  <c r="P127" i="26"/>
  <c r="P121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07" i="26"/>
  <c r="P106" i="26"/>
  <c r="P105" i="26"/>
  <c r="P104" i="26"/>
  <c r="P103" i="26"/>
  <c r="P102" i="26"/>
  <c r="P101" i="26"/>
  <c r="P100" i="26"/>
  <c r="P99" i="26"/>
  <c r="P98" i="26"/>
  <c r="P97" i="26"/>
  <c r="P96" i="26"/>
  <c r="P94" i="26"/>
  <c r="P92" i="26"/>
  <c r="P91" i="26"/>
  <c r="P90" i="26"/>
  <c r="P89" i="26"/>
  <c r="P86" i="26"/>
  <c r="P85" i="26"/>
  <c r="P83" i="26"/>
  <c r="P81" i="26"/>
  <c r="P80" i="26"/>
  <c r="P79" i="26"/>
  <c r="P76" i="26"/>
  <c r="P73" i="26"/>
  <c r="P69" i="26"/>
  <c r="P68" i="26"/>
  <c r="P67" i="26"/>
  <c r="P66" i="26"/>
  <c r="P65" i="26"/>
  <c r="P61" i="26"/>
  <c r="P60" i="26"/>
  <c r="P59" i="26"/>
  <c r="P57" i="26"/>
  <c r="P56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34" i="26"/>
  <c r="P33" i="26"/>
  <c r="P32" i="26"/>
  <c r="P31" i="26"/>
  <c r="P30" i="26"/>
  <c r="P29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0" i="26"/>
  <c r="P9" i="26"/>
  <c r="P8" i="26"/>
  <c r="P7" i="26"/>
  <c r="K250" i="24"/>
  <c r="J250" i="24"/>
  <c r="I250" i="24"/>
  <c r="H250" i="24"/>
  <c r="P249" i="24"/>
  <c r="P248" i="24"/>
  <c r="P247" i="24"/>
  <c r="P246" i="24"/>
  <c r="P245" i="24"/>
  <c r="P244" i="24"/>
  <c r="P243" i="24"/>
  <c r="P242" i="24"/>
  <c r="P232" i="24"/>
  <c r="P231" i="24"/>
  <c r="P229" i="24"/>
  <c r="P227" i="24"/>
  <c r="P222" i="24"/>
  <c r="P221" i="24"/>
  <c r="P220" i="24"/>
  <c r="P219" i="24"/>
  <c r="P211" i="24"/>
  <c r="P210" i="24"/>
  <c r="P209" i="24"/>
  <c r="P208" i="24"/>
  <c r="P207" i="24"/>
  <c r="P206" i="24"/>
  <c r="P204" i="24"/>
  <c r="P203" i="24"/>
  <c r="P202" i="24"/>
  <c r="P201" i="24"/>
  <c r="P199" i="24"/>
  <c r="P198" i="24"/>
  <c r="P197" i="24"/>
  <c r="P196" i="24"/>
  <c r="P195" i="24"/>
  <c r="P194" i="24"/>
  <c r="P193" i="24"/>
  <c r="P192" i="24"/>
  <c r="P191" i="24"/>
  <c r="P190" i="24"/>
  <c r="P189" i="24"/>
  <c r="P188" i="24"/>
  <c r="P187" i="24"/>
  <c r="P186" i="24"/>
  <c r="P185" i="24"/>
  <c r="P183" i="24"/>
  <c r="P182" i="24"/>
  <c r="P181" i="24"/>
  <c r="P180" i="24"/>
  <c r="P179" i="24"/>
  <c r="P178" i="24"/>
  <c r="P174" i="24"/>
  <c r="P173" i="24"/>
  <c r="P168" i="24"/>
  <c r="P165" i="24"/>
  <c r="P164" i="24"/>
  <c r="P161" i="24"/>
  <c r="P157" i="24"/>
  <c r="P156" i="24"/>
  <c r="P152" i="24"/>
  <c r="P151" i="24"/>
  <c r="P150" i="24"/>
  <c r="P149" i="24"/>
  <c r="P147" i="24"/>
  <c r="P145" i="24"/>
  <c r="P144" i="24"/>
  <c r="P139" i="24"/>
  <c r="P138" i="24"/>
  <c r="P132" i="24"/>
  <c r="P131" i="24"/>
  <c r="P126" i="24"/>
  <c r="P125" i="24"/>
  <c r="P124" i="24"/>
  <c r="P123" i="24"/>
  <c r="P122" i="24"/>
  <c r="P121" i="24"/>
  <c r="P120" i="24"/>
  <c r="P119" i="24"/>
  <c r="P118" i="24"/>
  <c r="P116" i="24"/>
  <c r="P113" i="24"/>
  <c r="P112" i="24"/>
  <c r="P111" i="24"/>
  <c r="P110" i="24"/>
  <c r="P109" i="24"/>
  <c r="P107" i="24"/>
  <c r="P106" i="24"/>
  <c r="P105" i="24"/>
  <c r="P100" i="24"/>
  <c r="P99" i="24"/>
  <c r="P98" i="24"/>
  <c r="P95" i="24"/>
  <c r="P93" i="24"/>
  <c r="P88" i="24"/>
  <c r="P87" i="24"/>
  <c r="P85" i="24"/>
  <c r="P84" i="24"/>
  <c r="P83" i="24"/>
  <c r="P82" i="24"/>
  <c r="P81" i="24"/>
  <c r="P78" i="24"/>
  <c r="P77" i="24"/>
  <c r="P76" i="24"/>
  <c r="P75" i="24"/>
  <c r="P74" i="24"/>
  <c r="P72" i="24"/>
  <c r="P71" i="24"/>
  <c r="P70" i="24"/>
  <c r="P68" i="24"/>
  <c r="P67" i="24"/>
  <c r="P66" i="24"/>
  <c r="P64" i="24"/>
  <c r="P63" i="24"/>
  <c r="P62" i="24"/>
  <c r="P61" i="24"/>
  <c r="P60" i="24"/>
  <c r="P59" i="24"/>
  <c r="P58" i="24"/>
  <c r="P57" i="24"/>
  <c r="P56" i="24"/>
  <c r="P55" i="24"/>
  <c r="P54" i="24"/>
  <c r="P53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29" i="24"/>
  <c r="P28" i="24"/>
  <c r="P27" i="24"/>
  <c r="P26" i="24"/>
  <c r="P25" i="24"/>
  <c r="P24" i="24"/>
  <c r="P23" i="24"/>
  <c r="P22" i="24"/>
  <c r="P18" i="24"/>
  <c r="P17" i="24"/>
  <c r="P16" i="24"/>
  <c r="P11" i="24"/>
  <c r="P10" i="24"/>
  <c r="P9" i="24"/>
  <c r="P8" i="24"/>
  <c r="P7" i="24"/>
  <c r="P6" i="24"/>
  <c r="P5" i="24"/>
</calcChain>
</file>

<file path=xl/sharedStrings.xml><?xml version="1.0" encoding="utf-8"?>
<sst xmlns="http://schemas.openxmlformats.org/spreadsheetml/2006/main" count="5477" uniqueCount="950">
  <si>
    <t>Lista rankingowa zadań rekomendowanych  do udzielenia pomocy finansowej w formie dotacji celowej w ramach Marszałkowskiego Konkursu "Inicjatywa Sołecka"  w 2024 roku.</t>
  </si>
  <si>
    <t>LP.</t>
  </si>
  <si>
    <t>Powiat</t>
  </si>
  <si>
    <t>Gmina</t>
  </si>
  <si>
    <t>Sołectwo</t>
  </si>
  <si>
    <t>SUBREGION</t>
  </si>
  <si>
    <t>Nazwa zadania</t>
  </si>
  <si>
    <t>Kwota całkowita zadania realizowanego przez sołectwo</t>
  </si>
  <si>
    <t xml:space="preserve">Wnioskowana kwota dofinansowania </t>
  </si>
  <si>
    <r>
      <t xml:space="preserve">WYDATEK BIEŻĄCY </t>
    </r>
    <r>
      <rPr>
        <b/>
        <sz val="20"/>
        <color theme="1"/>
        <rFont val="Calibri"/>
        <family val="2"/>
        <charset val="238"/>
      </rPr>
      <t>§2710</t>
    </r>
  </si>
  <si>
    <r>
      <t xml:space="preserve">WYDATEK MAJĄTKOWY </t>
    </r>
    <r>
      <rPr>
        <b/>
        <sz val="20"/>
        <color theme="1"/>
        <rFont val="Calibri"/>
        <family val="2"/>
        <charset val="238"/>
      </rPr>
      <t>§ 6300</t>
    </r>
  </si>
  <si>
    <t>Kwota dofinansowania zadania: nie więcej niż 50% kosztów kwalifikowancyh zadania  (2 pkt)</t>
  </si>
  <si>
    <t>Wydatki racjonalne, zasadne, spójne, efektywne i adekwatne  (0-5)</t>
  </si>
  <si>
    <t>Niepełnosprawni (1 pkt)</t>
  </si>
  <si>
    <t>WYNIK OCENY MERYTORYCZNEJ (LICZBA PUNKTÓW)</t>
  </si>
  <si>
    <t>WYNIK OCENY FORMALNEJ</t>
  </si>
  <si>
    <t>Błędy we wnioskach</t>
  </si>
  <si>
    <t xml:space="preserve">Wnioski wysłane przez ePUAP/e-Doręczenia </t>
  </si>
  <si>
    <t>BIELSKI</t>
  </si>
  <si>
    <t>WILKOWICE</t>
  </si>
  <si>
    <t>Bystra</t>
  </si>
  <si>
    <t>POŁUDNIOWY</t>
  </si>
  <si>
    <t>Przestrzeń dla dzieci na placu za OSP Bystra</t>
  </si>
  <si>
    <t>TAK</t>
  </si>
  <si>
    <t>Wilkowice</t>
  </si>
  <si>
    <t xml:space="preserve">POŁUDNIOWY </t>
  </si>
  <si>
    <t>Doposażenie placu zabaw oraz siłowni zewnętrznej zlokalizowanych przy ul. Strażackiej w Wilkowicach</t>
  </si>
  <si>
    <t xml:space="preserve">RYBNICKI </t>
  </si>
  <si>
    <t xml:space="preserve">CZERWIONKA-LESZCZYNY </t>
  </si>
  <si>
    <t>Bełk</t>
  </si>
  <si>
    <t xml:space="preserve">ZACHODNI </t>
  </si>
  <si>
    <t>Instalacja lamp solarnych w miejscowości Bełk</t>
  </si>
  <si>
    <t xml:space="preserve">KŁOBUCKI </t>
  </si>
  <si>
    <t xml:space="preserve">KŁOBUCK </t>
  </si>
  <si>
    <t xml:space="preserve">Smugi </t>
  </si>
  <si>
    <t>PÓŁNOCNY</t>
  </si>
  <si>
    <t>Zagospodarowanie przestrzeni publicznej w Sołectwie Smugi</t>
  </si>
  <si>
    <t>KRZEPICE</t>
  </si>
  <si>
    <t xml:space="preserve">Podłęże Królewskie </t>
  </si>
  <si>
    <t xml:space="preserve">PÓŁNOCNY </t>
  </si>
  <si>
    <t>Doposażenie placu zabaw w sołectwie Podłęże Królewskie</t>
  </si>
  <si>
    <t xml:space="preserve">CZĘSTOCHOWSKI </t>
  </si>
  <si>
    <t>MSTÓW</t>
  </si>
  <si>
    <t xml:space="preserve">Mstów </t>
  </si>
  <si>
    <t>Renowacja obiektów rekreacyjnych nad rzeką Wartą w Mstowie</t>
  </si>
  <si>
    <t xml:space="preserve">ŻYWIECKI </t>
  </si>
  <si>
    <t>RADZIECHOWY-WIEPRZ</t>
  </si>
  <si>
    <t xml:space="preserve">Przybędza </t>
  </si>
  <si>
    <t>Zagospodarowanie terenu wokół budynku użyteczności publicznej - Zespołu Szkolno-Przedszkolnego w Przybędzy</t>
  </si>
  <si>
    <t xml:space="preserve">NIE </t>
  </si>
  <si>
    <t xml:space="preserve">GLIWICKI </t>
  </si>
  <si>
    <t>PILCHOWICE</t>
  </si>
  <si>
    <t xml:space="preserve">Pilchowice </t>
  </si>
  <si>
    <t xml:space="preserve">CENTRALNY </t>
  </si>
  <si>
    <t>Modernizacja parku Damrota w Pilchowicach</t>
  </si>
  <si>
    <t xml:space="preserve">LUBLINIECKI </t>
  </si>
  <si>
    <t>PAWONKÓW</t>
  </si>
  <si>
    <t xml:space="preserve">Lisowice </t>
  </si>
  <si>
    <t>CENTRALNY</t>
  </si>
  <si>
    <t>Modernizacja istniejącego placu zabaw w Lisowicach poprzez wykonanie nowej nawierzchni</t>
  </si>
  <si>
    <t xml:space="preserve">Skrzydłowice </t>
  </si>
  <si>
    <t>Zagospodarowanie miejsca publicznego w sołectwie istotnego z uwagi na dobro wspólne mieszkańców poprzez budowę dwóch wiat w Skrzydłowicach</t>
  </si>
  <si>
    <t xml:space="preserve">Kośmidry,Łagiewniki Małe, Łagiewniki Wielkie, Solarnia </t>
  </si>
  <si>
    <t>Zakup i montaż oświetlenia na terenie Gminy Pawonków</t>
  </si>
  <si>
    <t xml:space="preserve">MIEDŹNO </t>
  </si>
  <si>
    <t xml:space="preserve">Modernizacja boiska sportowego im. Ludwika Bodziachowskiego w Miedźnie </t>
  </si>
  <si>
    <t xml:space="preserve">WODZISŁAWSKI </t>
  </si>
  <si>
    <t>GODÓW</t>
  </si>
  <si>
    <t>GOŁKOWICE</t>
  </si>
  <si>
    <t>ZACHODNI</t>
  </si>
  <si>
    <t>Rewitalizacja placu zabaw przy Szkole Podstawowej w Gołkowicach</t>
  </si>
  <si>
    <t xml:space="preserve">ePUAP -  </t>
  </si>
  <si>
    <t>MSZANA</t>
  </si>
  <si>
    <t>GOGOŁOWA</t>
  </si>
  <si>
    <t>Wykonanie oświetlenia ulicznego odnogi ul. Słonecznej i łącznika ul. Słonecznej i ul. Wiejskiej</t>
  </si>
  <si>
    <t>50 000, 00 zł</t>
  </si>
  <si>
    <t>?</t>
  </si>
  <si>
    <t xml:space="preserve">ZAWIERCIAŃSKI </t>
  </si>
  <si>
    <t>PILICA</t>
  </si>
  <si>
    <t>KOCIKOWA</t>
  </si>
  <si>
    <t>Wzrost aktywności społecznej mieszkańców sołectwa Kocikowa poprzez zakup wyposażenia</t>
  </si>
  <si>
    <t>DOBRAKÓW</t>
  </si>
  <si>
    <t>Zakup i montaż oświetlenia hybrydowego LED w miejscowości Dobraków</t>
  </si>
  <si>
    <t>ZŁOŻENIEC</t>
  </si>
  <si>
    <t>Zagospodarowanie placu gminnego w centrum miejscowości Złożeniec poprzez zakup doposażenia</t>
  </si>
  <si>
    <t>CZĘSTOCHOWSKI</t>
  </si>
  <si>
    <t>JANÓW</t>
  </si>
  <si>
    <t>ZŁOTY POTOK</t>
  </si>
  <si>
    <t>Budowa obiektów małej architektury przy stawie Amerykan w Złotym Potoku</t>
  </si>
  <si>
    <t>OLSZTYN</t>
  </si>
  <si>
    <t>ODRZYKOŃ</t>
  </si>
  <si>
    <t>Zagospodarowanie terenu gminnego w sołectwie Odrzykoń</t>
  </si>
  <si>
    <t>GILOWICE</t>
  </si>
  <si>
    <t>Modernizacja i zagospodarowanie amfiteatru z zapleczem sportowym GRAPA-PARK w centrum kulturalno-rekreacyjnym w miejscowości Gilowice</t>
  </si>
  <si>
    <t xml:space="preserve">CIESZYŃSKI </t>
  </si>
  <si>
    <t>STRUMIEŃ</t>
  </si>
  <si>
    <t>PRUCHNA</t>
  </si>
  <si>
    <t>Modernizacja i zakup nowych urządzeń na plac zabaw przy Gminnym Centrum Integracji Wsi w Pruchnej</t>
  </si>
  <si>
    <t>BĄKÓW</t>
  </si>
  <si>
    <t>Zakup piłkochwytów dla Klubu Sportowego "Zryw" Bąków</t>
  </si>
  <si>
    <t>ISTEBNA</t>
  </si>
  <si>
    <t>JAWORZYNKA</t>
  </si>
  <si>
    <t>Modernizacja ogólnodostępnego placu  zabaw przy Szkole Podstawowej nr 1 im. Ks. Jana Twardowskiego w Jaworzynce</t>
  </si>
  <si>
    <t>NIE</t>
  </si>
  <si>
    <t>Doposażenie ogólnodostępnego placu zabaw przy Zespole Szkolno-Przedszkolnym w Istebnej</t>
  </si>
  <si>
    <t>WAPIENNIK</t>
  </si>
  <si>
    <t>Budowa placu zabaw w miejscowości Wapiennik</t>
  </si>
  <si>
    <t>WIELOWIEŚ</t>
  </si>
  <si>
    <t>Budowa inteligentnej tężni solankowej przy placu zabaw w sołectwie Wielowieś</t>
  </si>
  <si>
    <t>GAJOWICE</t>
  </si>
  <si>
    <t>Budowa altany drewnianej z przeznaczeniem na miejsce spotkań mieszkańców sołectwa Gajowice</t>
  </si>
  <si>
    <t>MYKANÓW</t>
  </si>
  <si>
    <t>Kuźnica Lechowa</t>
  </si>
  <si>
    <t>Doposażenie Świetlicy Wiejskiej w sołectwie Kuźnica Lechowa</t>
  </si>
  <si>
    <t>STARCZA</t>
  </si>
  <si>
    <t xml:space="preserve">Własna </t>
  </si>
  <si>
    <t xml:space="preserve">Budowa miejsca rekreacyjnego w sołectwie Własna </t>
  </si>
  <si>
    <t xml:space="preserve">Klepaczka </t>
  </si>
  <si>
    <t xml:space="preserve">Modernizacja boiska rekreacyjnego w sołectwie Klepaczka </t>
  </si>
  <si>
    <t xml:space="preserve">JELEŚNIA </t>
  </si>
  <si>
    <t xml:space="preserve">Przyborów </t>
  </si>
  <si>
    <t>Stworzenie placu zabaw przy Zespole Szkół nr 7 w Przyborowie</t>
  </si>
  <si>
    <t>Jeleśnia Górna</t>
  </si>
  <si>
    <t>Rewitalizacja placu zabaw w Jeleśni Górnej</t>
  </si>
  <si>
    <t xml:space="preserve">ŚLEMIEŃ </t>
  </si>
  <si>
    <t xml:space="preserve">Ślemień </t>
  </si>
  <si>
    <t>Zakup i montaż wiat przystankowych w miejscowości Ślemień</t>
  </si>
  <si>
    <t xml:space="preserve">MILÓWKA </t>
  </si>
  <si>
    <t xml:space="preserve">Nieledwia </t>
  </si>
  <si>
    <t>Poprawa bezpieczeństwa mieszkańców sołectwa Nieledwia poprzez zakup i montaż lamp oświetlenia solarnego LED</t>
  </si>
  <si>
    <t>Kamesznica</t>
  </si>
  <si>
    <t>Poprawa bezpieczeństwa mieszkańców sołectwa Kamesznica poprzez zakup i montaż lamp oświetlenia solarnego LED</t>
  </si>
  <si>
    <t xml:space="preserve">Laliki </t>
  </si>
  <si>
    <t>Poprawa bezpieczeństwa mieszkańców sołectwa Laliki poprzez zakup i montaż lamp oświetlenia solarnego LED</t>
  </si>
  <si>
    <t>Szare</t>
  </si>
  <si>
    <t>Poprawa bezpieczeństwa mieszkańców sołectwa Szare poprzez zakup i montaż lamp oświetlenia solarnego LED</t>
  </si>
  <si>
    <t>Milówka</t>
  </si>
  <si>
    <t>Poprawa bezpieczeństwa mieszkańców sołectwa Milówka poprzez zakup i montaż lamp oświetlenia solarnego LED</t>
  </si>
  <si>
    <t>KŁOBUCK</t>
  </si>
  <si>
    <t>Kamyk</t>
  </si>
  <si>
    <t>Zakup instrumentów muzycznych dla Orkiestry Dętej Ochotniczej Straży Pożarnej w Sołectwie Kamyk</t>
  </si>
  <si>
    <t xml:space="preserve">Zajączki Drugie </t>
  </si>
  <si>
    <t>Zagospodarowanie terenu przy OSP w Zajączkach Drugich poprzez budowę wiaty</t>
  </si>
  <si>
    <t xml:space="preserve">OPATÓW </t>
  </si>
  <si>
    <t xml:space="preserve">Iwanowice Naboków </t>
  </si>
  <si>
    <t>Zakup i montaż lamp solarnych w miejscach publicznych w miejscowości Iwanowice Naboków</t>
  </si>
  <si>
    <t xml:space="preserve">Iwanowice Małe </t>
  </si>
  <si>
    <t>Zakup i montaż lamp solarnych w miejscach publicznych w miejscowości Iwanowice Małe</t>
  </si>
  <si>
    <t>Wilkowiecko</t>
  </si>
  <si>
    <t>Zakup i montaż lamp solarnych w miejscach publicznych w miejscowości Wilkowiecko</t>
  </si>
  <si>
    <t xml:space="preserve">GORZYCE </t>
  </si>
  <si>
    <t>Bełsznica</t>
  </si>
  <si>
    <t>Remont - wymiana urządzeń na placu zabaw przy ul. Wałowej 9B w Bełsznicy</t>
  </si>
  <si>
    <t>OPATÓW</t>
  </si>
  <si>
    <t xml:space="preserve">Iwanowice Duże </t>
  </si>
  <si>
    <t>Zakup i montaż lamp solarnych przy ul. Częstochowskiej w  centrum miejscowości Iwanowice Duże</t>
  </si>
  <si>
    <t>MYSZKOWSKI</t>
  </si>
  <si>
    <t>KOZIEGŁOWY</t>
  </si>
  <si>
    <t>Lgota Nadwarcie</t>
  </si>
  <si>
    <t>Budowa boiska wielofunkcyjnego w Lgocie Nadwarciu</t>
  </si>
  <si>
    <t>OGRODZIENIEC</t>
  </si>
  <si>
    <t xml:space="preserve">Ryczów Kolonia </t>
  </si>
  <si>
    <t>Budowa siłowni zewnętrznej w celu utworzenia warunków do rozwoju sportu na terenie Sołectwa Ryczów Kolonia</t>
  </si>
  <si>
    <t>Modernizacja boiska w celu zapewnienia jego wielofunkcyjności umożliwiającej uprawianie sportu przez mieszkańców Sołectwa Ryczów Kolonia</t>
  </si>
  <si>
    <t xml:space="preserve">LIPIE </t>
  </si>
  <si>
    <t>Grabarze</t>
  </si>
  <si>
    <t>Modernizacja dojścia do świetlicy wiejskiej w Grabarzach wraz z utworzeniem podjazdu dla osób z różnego rodzaju niepełnosprawnościami i osób starszych</t>
  </si>
  <si>
    <t>Modernizacja istniejącego placu zabaw przy świetlicy wiejskiej w Grabarzach</t>
  </si>
  <si>
    <t xml:space="preserve">ŚWINNA </t>
  </si>
  <si>
    <t xml:space="preserve">Pewel Ślemieńska </t>
  </si>
  <si>
    <t>Zakup instrumentów muzycznych dla orkiestry dętej</t>
  </si>
  <si>
    <t xml:space="preserve">PRZYSTAJŃ </t>
  </si>
  <si>
    <t xml:space="preserve">Wilcza Góra </t>
  </si>
  <si>
    <t>Budowa placu zabaw w miejscowości Wilcza Góra</t>
  </si>
  <si>
    <t xml:space="preserve">Podłęże Szlacheckie </t>
  </si>
  <si>
    <t>Montaż oświetlenia placu zabaw i boiska sportowego</t>
  </si>
  <si>
    <t xml:space="preserve">RAJCZA </t>
  </si>
  <si>
    <t xml:space="preserve">Rajcza </t>
  </si>
  <si>
    <t>Tworzenie warunków do rozwoju turystyki, krajoznawstwa i sportu poprzez doposażenie ogólnodostępnego placu zabaw przy ścieżce rowerowej w Rajczy Dolnej</t>
  </si>
  <si>
    <t>JASTRZĘBIE-ZDRÓJ</t>
  </si>
  <si>
    <t xml:space="preserve">Borynia </t>
  </si>
  <si>
    <t xml:space="preserve">Zakup namiotów festynowych dla Boryni </t>
  </si>
  <si>
    <t>KONIECPOL</t>
  </si>
  <si>
    <t>Aleksandrów</t>
  </si>
  <si>
    <t xml:space="preserve">Sołtysówka Aleksandrów </t>
  </si>
  <si>
    <t xml:space="preserve">Gorzyce </t>
  </si>
  <si>
    <t>Remont (wymiana urządzeń zabawowych) na placu zabaw przy ul. Kozielskiej  w Gorzycach</t>
  </si>
  <si>
    <t xml:space="preserve">HAŻLACH </t>
  </si>
  <si>
    <t xml:space="preserve">Pogwizdów </t>
  </si>
  <si>
    <t>Zakup zestawu festynowego do integracji mieszkańców sołectwa Pogwizdów</t>
  </si>
  <si>
    <t xml:space="preserve">Brzezówka </t>
  </si>
  <si>
    <t>Zwiększenie aktywności mieszkańców sołectwa Brzezówka poprzez doposażenie świetlicy wiejskiej w sprzęt multimedialny</t>
  </si>
  <si>
    <t>Zakup namiotu festynowego do integracji mieszkańców sołectwa Brzezówka</t>
  </si>
  <si>
    <t>KOSZĘCIN</t>
  </si>
  <si>
    <t xml:space="preserve">Strzebiń </t>
  </si>
  <si>
    <t xml:space="preserve"> Modernizacja boiska sportowego w sołectwie Strzebiń</t>
  </si>
  <si>
    <t xml:space="preserve">PRZYRÓW </t>
  </si>
  <si>
    <t xml:space="preserve">Przyrów </t>
  </si>
  <si>
    <t>Wydanie folderu z okazji odzyskania praw miejskich dla miejscowości Przyrów</t>
  </si>
  <si>
    <t>Przyrów</t>
  </si>
  <si>
    <t>Zagospodarowanie przestrzeni publicznej w sołectwie Przyrów</t>
  </si>
  <si>
    <t xml:space="preserve">LYSKI </t>
  </si>
  <si>
    <t xml:space="preserve">Raszyce </t>
  </si>
  <si>
    <t>Obchody 750-lecia sołectwa Raszczyce w ramach przedsięwzięcia "Organizacja spotkań społeczno-kulturalnych na terenie sołectwa Raszczyce</t>
  </si>
  <si>
    <t xml:space="preserve">BORONÓW </t>
  </si>
  <si>
    <t xml:space="preserve">Hucisko </t>
  </si>
  <si>
    <t>Zakup i montaż urządzenia wielofunkcyjnego - plac zabaw Hucisko</t>
  </si>
  <si>
    <t>KOSZARAWA</t>
  </si>
  <si>
    <t xml:space="preserve">Koszarawa </t>
  </si>
  <si>
    <t>Rozbudowa oświetlenia ulicznego oraz przy obiektach użyteczności publicznej w sołectwie Koszarawa</t>
  </si>
  <si>
    <t xml:space="preserve">WILAMOWICE </t>
  </si>
  <si>
    <t xml:space="preserve">Zasole Bielańskie </t>
  </si>
  <si>
    <t>Wspólna biesiada - organizacja spotkania promującego lokalne dziedzictwo kulinarne</t>
  </si>
  <si>
    <t>Stara Wieś</t>
  </si>
  <si>
    <t>Doposażenie placu zabaw</t>
  </si>
  <si>
    <t xml:space="preserve">HERBY </t>
  </si>
  <si>
    <t xml:space="preserve">Herby </t>
  </si>
  <si>
    <t>Zakup zestawu festynowego dla sołectwa Herby</t>
  </si>
  <si>
    <t>UJSOŁY</t>
  </si>
  <si>
    <t>Glinka</t>
  </si>
  <si>
    <t>Zagospodarowanie terenu wokół Izby Regionalnej w Glince</t>
  </si>
  <si>
    <t>ZEBRZYDOWICE</t>
  </si>
  <si>
    <t>Kończyce Małe</t>
  </si>
  <si>
    <t>Doposażenie placu zabaw w Parku Zamkowym w urządzenia edukacyjne, rekreacyjne i sportowe dla dzieci</t>
  </si>
  <si>
    <t xml:space="preserve">KŁOMNICE </t>
  </si>
  <si>
    <t xml:space="preserve">Zawada </t>
  </si>
  <si>
    <t>Wykonanie, doposażenie placu zabaw w miejscowości Zawada</t>
  </si>
  <si>
    <t xml:space="preserve">BIELSKI </t>
  </si>
  <si>
    <t>WILAMOWICE</t>
  </si>
  <si>
    <t>Budowa placu zabaw wraz z zagospodarowaniem terenu w Zasolu Bielańskim</t>
  </si>
  <si>
    <t>Zakup wyposażenia meblowego do świetlicy wiejskiej</t>
  </si>
  <si>
    <t>GIERAŁTOWICE</t>
  </si>
  <si>
    <t xml:space="preserve">Przyszowice </t>
  </si>
  <si>
    <t>Zakup strojów regionalnych na potrzeby wydarzeń kultywujących lokalne tradycje sołectwa Przyszowice</t>
  </si>
  <si>
    <t>WŁODOWICE</t>
  </si>
  <si>
    <t xml:space="preserve">Góra Włodowska- Kolonia </t>
  </si>
  <si>
    <t>Doposażenie świetlicy wiejskiej w Górze Włodowskiej</t>
  </si>
  <si>
    <t xml:space="preserve">RACIBORSKI </t>
  </si>
  <si>
    <t xml:space="preserve">KRZYŻANOWICE </t>
  </si>
  <si>
    <t xml:space="preserve">Rudyszwałd </t>
  </si>
  <si>
    <t>Doposażenie boiska w Rudyszwałdzie</t>
  </si>
  <si>
    <t>ŁODYGOWICE</t>
  </si>
  <si>
    <t>Modernizacja ogólnodostępnego boiska przy Szkole Podstawowej nr 1 w Łodygowicach</t>
  </si>
  <si>
    <t>SKRZYSZÓW</t>
  </si>
  <si>
    <t xml:space="preserve">Doposażenie i dokończenie terenu rekreacyjnego na terenie gminnym przy Ośrodku Zdrowia Skrzyszów </t>
  </si>
  <si>
    <t xml:space="preserve">ePUAP </t>
  </si>
  <si>
    <t>GOLESZÓW</t>
  </si>
  <si>
    <t>GOLESZÓW RÓWNIA</t>
  </si>
  <si>
    <t>Budowa obiektów małej architektury - placu zabaw w sołectwie Goleszów Równia</t>
  </si>
  <si>
    <t>Zakup i montaż urządzeń do street workout</t>
  </si>
  <si>
    <t>38 357, 00 zł</t>
  </si>
  <si>
    <t>SZCZEKOCINY</t>
  </si>
  <si>
    <t>CENTRUM</t>
  </si>
  <si>
    <t>Modernizacja boiska przy ul. Spacerowej w Szczekocinach</t>
  </si>
  <si>
    <t>160 000, 00 zł</t>
  </si>
  <si>
    <t>ŁĘKAWICA</t>
  </si>
  <si>
    <t>Budowa i doposażenie placu zabaw na działce nr 434/5 w miejscowości Łękawica</t>
  </si>
  <si>
    <t>CHYBIE</t>
  </si>
  <si>
    <t>FRELICHÓW</t>
  </si>
  <si>
    <t>Wyposażenie świetlicy wiejskiej w "Sołtysówce" we Frelichowie</t>
  </si>
  <si>
    <t>TOSZEK</t>
  </si>
  <si>
    <t xml:space="preserve">WILKOWICZKI </t>
  </si>
  <si>
    <t>Wzrost atrakcyjności miejsca publicznego w sołectwie Wilkowiczki poprzez budowę placu zabaw</t>
  </si>
  <si>
    <t>PROBOSZCZOWICE</t>
  </si>
  <si>
    <t>Wzrost bezpieczeństwa mieszkańców sołectwa Proboszczowice poprzez zagospodarowanie miejsca publicznego w lampy solarne</t>
  </si>
  <si>
    <t xml:space="preserve">BĘDZIŃSKI </t>
  </si>
  <si>
    <t>MIERZĘCICE</t>
  </si>
  <si>
    <t>MIERZĘCICE II</t>
  </si>
  <si>
    <t>Zagospodarowanie przestrzeni publicznej w sołectwie Mierzęcice II</t>
  </si>
  <si>
    <t>Zakup instrumentów muzycznych dla Gminnej Orkiestry oraz Kapeli Regionalnej w Mierzęcicach</t>
  </si>
  <si>
    <t>LIPOWA</t>
  </si>
  <si>
    <t>OSTRE</t>
  </si>
  <si>
    <t>Doposażenie placu zabaw w Sołectwie Ostre w nowe urządzenia zabawowe oraz elementy małej architektury</t>
  </si>
  <si>
    <t>PAWŁOWICE</t>
  </si>
  <si>
    <t>Wzrost bezpieczeństwa mieszkańców sołectwa Pawłowic poprzez zagospodarowanie miejsca publicznego w lampy solarne</t>
  </si>
  <si>
    <t>MNICH</t>
  </si>
  <si>
    <t>100-lecie Ochotniczej Straży Pożarnej w Mnichu: publikacja jubileuszowa</t>
  </si>
  <si>
    <t>ZAWIERCIE</t>
  </si>
  <si>
    <t>KARLIN</t>
  </si>
  <si>
    <t>Doposażenie świetlicy wiejskiej w budynku remizy OSP w Zawierciu-Karlinie</t>
  </si>
  <si>
    <t>SKARŻYCE</t>
  </si>
  <si>
    <t>Doposażenie świetlicy wiejskiej w budynku OSP w Zawierciu-Skarżycach</t>
  </si>
  <si>
    <t>Bzie</t>
  </si>
  <si>
    <t>Zakup sprzętu nagłośnieniowego</t>
  </si>
  <si>
    <t>Skrzeczkowice</t>
  </si>
  <si>
    <t>Zakup namiotu festynowego dla Skrzeczkowic</t>
  </si>
  <si>
    <t>Moszczenica</t>
  </si>
  <si>
    <t>Od dzieciństwa z tradycją za pan brat - zakup strojów śląskich</t>
  </si>
  <si>
    <t>TARNOGÓRSKI</t>
  </si>
  <si>
    <t>ŚWIERKLANIEC</t>
  </si>
  <si>
    <t>Orzech</t>
  </si>
  <si>
    <t>Montaż oświetlenia solarnego w wybranych miejscach Gminy Świerklaniec - sołectwo: Orzech</t>
  </si>
  <si>
    <t>Nakło Śląskie</t>
  </si>
  <si>
    <t>Montaż oświetlenia solarnego w wybranych miejscach Gminy Świerklaniec - sołectwo: Nakło Śląskie</t>
  </si>
  <si>
    <t>Świerklaniec</t>
  </si>
  <si>
    <t xml:space="preserve">Montaż oświetlenia solarnego w wybranych miejscach Gminy Świerklaniec -sołectwo: Świerklaniec </t>
  </si>
  <si>
    <t>Nowe Chechło</t>
  </si>
  <si>
    <t>Montaż oświetlenia solarnego w wybranych miejscach Gminy Świerklaniec - sołectwo: Nowe Chechło</t>
  </si>
  <si>
    <t>ŻARKI</t>
  </si>
  <si>
    <t>Suliszowice</t>
  </si>
  <si>
    <t>Zakup sprzętów i urządzeń na potrzeby mieszkańców sołectwa Suliszowice</t>
  </si>
  <si>
    <t>Oblasy</t>
  </si>
  <si>
    <r>
      <rPr>
        <b/>
        <sz val="18"/>
        <color theme="1"/>
        <rFont val="Calibri"/>
        <family val="2"/>
        <charset val="238"/>
        <scheme val="minor"/>
      </rPr>
      <t>Wesoły Plac Zabaw</t>
    </r>
    <r>
      <rPr>
        <sz val="18"/>
        <color theme="1"/>
        <rFont val="Calibri"/>
        <family val="2"/>
        <charset val="238"/>
        <scheme val="minor"/>
      </rPr>
      <t xml:space="preserve"> </t>
    </r>
  </si>
  <si>
    <t>497 942, 69 zł</t>
  </si>
  <si>
    <t xml:space="preserve">Okołowice </t>
  </si>
  <si>
    <t>Zakup wyposażenia świetlicy wiejskiej w Okołowicach</t>
  </si>
  <si>
    <t>Zdów</t>
  </si>
  <si>
    <t>Przebudowa i doposażenie placu zabaw w Sołectwie Zdów</t>
  </si>
  <si>
    <t xml:space="preserve">LELÓW </t>
  </si>
  <si>
    <t xml:space="preserve">Lelów </t>
  </si>
  <si>
    <t>Zakup wiaty przystankowej w sołectwie Lelów</t>
  </si>
  <si>
    <t xml:space="preserve">POPÓW </t>
  </si>
  <si>
    <t xml:space="preserve">Wąsosz Górny </t>
  </si>
  <si>
    <t>Doposażenie placu zabaw przy Gminnym Zespole Szkolno-Przedszkolnym Nr 2 w Wąsoszu Górnym</t>
  </si>
  <si>
    <t xml:space="preserve">Bartkowice </t>
  </si>
  <si>
    <t>Doposażenie placu zabaw dla dzieci na działce gminnej 136 w obrębie Bartkowice</t>
  </si>
  <si>
    <t xml:space="preserve">Staromieście </t>
  </si>
  <si>
    <t>Mieszkańcy sołectwa Staromieście bardziej aktywni fizycznie i społecznie</t>
  </si>
  <si>
    <t xml:space="preserve">Zbyczyce </t>
  </si>
  <si>
    <t>Mieszkańcy sołectwa Zbyczyce bardziej aktywni społecznie</t>
  </si>
  <si>
    <t>SOŚNICOWICE</t>
  </si>
  <si>
    <t>Rachowice</t>
  </si>
  <si>
    <t>Rachowickie Kino pod Chmurką</t>
  </si>
  <si>
    <t>Bargłówka</t>
  </si>
  <si>
    <t>Zakup sprzętu nagłośnieniowego i oświetleniowego</t>
  </si>
  <si>
    <t xml:space="preserve">Adamów </t>
  </si>
  <si>
    <t>Doposażenie placu rekreacyjno-sportowego</t>
  </si>
  <si>
    <t xml:space="preserve">Smolnica </t>
  </si>
  <si>
    <t>Spotkanie aktywizujące dla mieszkańców Smolnicy</t>
  </si>
  <si>
    <t>Kłomnice</t>
  </si>
  <si>
    <t>Zakup donic fontannowych kwiatowych na Pasternik w miejscowości Kłomnice</t>
  </si>
  <si>
    <t xml:space="preserve">PANKI </t>
  </si>
  <si>
    <t xml:space="preserve">Panki </t>
  </si>
  <si>
    <t>Budowa skateparku w miejscowości Panki</t>
  </si>
  <si>
    <t xml:space="preserve">Świnna </t>
  </si>
  <si>
    <t>Zestaw festynowy do animacji życia kulturowego w Gminie Świnna</t>
  </si>
  <si>
    <t xml:space="preserve">Kuźnica Nowa </t>
  </si>
  <si>
    <t>Zakup zestawu festynowego</t>
  </si>
  <si>
    <t xml:space="preserve">Kończyce Wielkie </t>
  </si>
  <si>
    <t>Wzrost atrakcyjności miejsca publicznego w sołectwie Kończyce Wielkie poprzez modernizację placu zabaw</t>
  </si>
  <si>
    <t>CZECHOWICE-DZIEDZICE</t>
  </si>
  <si>
    <t>ZABRZEG</t>
  </si>
  <si>
    <t>Budowa placu zabaw na terenie stadionu w Zabrzegu</t>
  </si>
  <si>
    <t xml:space="preserve">Rycerka Dolna </t>
  </si>
  <si>
    <t>Tworzenie warunków do rozwoju turystyki, krajoznawstwa  i sportu poprzez doposażenie ogólnodostępnego placu zabaw przy Szkole Podstawowej w Rycerce Dolnej</t>
  </si>
  <si>
    <t>Szeroka</t>
  </si>
  <si>
    <t>Zakup namiotów dla integracji mieszkańców</t>
  </si>
  <si>
    <t xml:space="preserve">DĘBOWIEC </t>
  </si>
  <si>
    <t xml:space="preserve">Iskrzyczyn </t>
  </si>
  <si>
    <t>Wykonanie "zielonej klasy" przy SP w Iskrzyczynie</t>
  </si>
  <si>
    <t>Zakup zestawu festynowego na potrzeby wydarzeń organizowanych dla integracji mieszkańców sołectwa Przyszowice</t>
  </si>
  <si>
    <t>Gierałtowice</t>
  </si>
  <si>
    <t>Zakup i montaż wiaty rowerowej wraz ze stojakami na rowery w sołectwie Gierałtowice</t>
  </si>
  <si>
    <t xml:space="preserve">Paniówki </t>
  </si>
  <si>
    <t>Zakup sprzętu nagłośnieniowego służącego do organizacji wydarzeń lokalnych</t>
  </si>
  <si>
    <t xml:space="preserve">Bogunice </t>
  </si>
  <si>
    <t>Rewitalizacja, zagospodarowanie terenu, budowa wiaty wokół budynku wielofunkcyjnego obok boiska sportowego w Bogunicach</t>
  </si>
  <si>
    <t>Nowa Wieś</t>
  </si>
  <si>
    <t>Zakup stołów i ław z oparciem - wyposażenie wiaty znajdującej się na terenie boiska i Ośrodka Wspierania Rodziny w Nowej Wsi</t>
  </si>
  <si>
    <t xml:space="preserve">PSZCZYŃSKI </t>
  </si>
  <si>
    <t xml:space="preserve">PSZCZYNA </t>
  </si>
  <si>
    <t>Łąka</t>
  </si>
  <si>
    <t>Uroczystości i święta na Łące - zakup mobilnej sceny wraz z zestawem ławostołów</t>
  </si>
  <si>
    <t xml:space="preserve">Trachy </t>
  </si>
  <si>
    <t>Budowa placu zabaw przy ul. Raciborskiej w Trachach</t>
  </si>
  <si>
    <t xml:space="preserve">WOŹNIKI </t>
  </si>
  <si>
    <t xml:space="preserve">Dyrdy </t>
  </si>
  <si>
    <t>Budowa siłowni zewnętrznej typu"Street workout" w sołectwie Dyrdy</t>
  </si>
  <si>
    <t xml:space="preserve">Budowa placu zabaw w sołectwie Dyrdy </t>
  </si>
  <si>
    <t>Modernizacja trybuny sportowej na boisku piłkarskim w Herbach</t>
  </si>
  <si>
    <t>PIETROWICE WIELKIE</t>
  </si>
  <si>
    <t xml:space="preserve">Cyprzanów </t>
  </si>
  <si>
    <t>Budowa boiska wielofunkcyjnego  w kompleksie sportowym w Cyprzanowie</t>
  </si>
  <si>
    <t xml:space="preserve">KRUSZYNA </t>
  </si>
  <si>
    <t xml:space="preserve">Kruszyna </t>
  </si>
  <si>
    <t>Modernizacja boiska sportowego położonego w miejscowości Kruszyna przy ul. Sportowej</t>
  </si>
  <si>
    <t>ZBROSŁAWICE</t>
  </si>
  <si>
    <t>Zakup urządzeń zabawowych na teren rekreacyjno-sportowy w Wilkowicach</t>
  </si>
  <si>
    <t xml:space="preserve">MIKOŁOWSKI </t>
  </si>
  <si>
    <t xml:space="preserve">ORZESZE </t>
  </si>
  <si>
    <t>Zawiść</t>
  </si>
  <si>
    <t>Wymiana nawierzchni, demontaż starych zniszczonych urządzeń oraz zakup i montaż nowych urządzę rekreacyjnych na placu zabaw dla dzieci i młodzieży na terenie Szkoły Podstawowej nr 6 w Orzeszu Zawiści</t>
  </si>
  <si>
    <t>409 963.44 zł</t>
  </si>
  <si>
    <t>ŻARNOWIEC</t>
  </si>
  <si>
    <r>
      <rPr>
        <b/>
        <sz val="18"/>
        <color theme="1"/>
        <rFont val="Calibri"/>
        <family val="2"/>
        <charset val="238"/>
        <scheme val="minor"/>
      </rPr>
      <t>MAŁOSZYCE</t>
    </r>
    <r>
      <rPr>
        <sz val="18"/>
        <color theme="1"/>
        <rFont val="Calibri"/>
        <family val="2"/>
        <charset val="238"/>
        <scheme val="minor"/>
      </rPr>
      <t xml:space="preserve"> </t>
    </r>
  </si>
  <si>
    <t xml:space="preserve">Doposażenie placu zabaw przy Szkole Podstawowej w Małoszycach </t>
  </si>
  <si>
    <t>POMROŻYCE</t>
  </si>
  <si>
    <t>Zagospodarowanie terenu przy świetlicy wiejskiej w budynku OSP w Zawierciu-Pomrożycach</t>
  </si>
  <si>
    <t>KONIAKÓW</t>
  </si>
  <si>
    <t>Zakup i montaż ławek oraz lamp OZE przy chodniku spacerowym we wsi Koniaków</t>
  </si>
  <si>
    <t>MOKRA</t>
  </si>
  <si>
    <t>Organizacja spotkania integracyjnego mieszkańców</t>
  </si>
  <si>
    <t>Hucisko</t>
  </si>
  <si>
    <t>Zakup instrumentów muzycznych w celu popularyzacji i edukacji artystycznej w Sołectwie Hucisko</t>
  </si>
  <si>
    <t>LUBOMIA</t>
  </si>
  <si>
    <t>Lubomia</t>
  </si>
  <si>
    <t>Zakup zestawu festynowego do integracji mieszkańców sołectwa Lubomia</t>
  </si>
  <si>
    <t xml:space="preserve">Woszczyce </t>
  </si>
  <si>
    <t xml:space="preserve"> Zakup sceny z zadaszeniem wraz z stelażem oświetleniowym </t>
  </si>
  <si>
    <t xml:space="preserve">Przystajń </t>
  </si>
  <si>
    <t>Modernizacja Kapliczki na Rynku w Przystajni</t>
  </si>
  <si>
    <t>Radziechowy, Bystra, Brzuśnik, Juszczyna, Wieprz</t>
  </si>
  <si>
    <t>Zakup i montaż oświetlenia solarnego na terenie sołectw Radziechowy, Bystra, Brzuśnik, Juszczyna,Wieprz</t>
  </si>
  <si>
    <t xml:space="preserve">PORĄBKA </t>
  </si>
  <si>
    <t>Porąbka</t>
  </si>
  <si>
    <t>Poprawa jakości przestrzeni publicznej w sołectwie Porąbka</t>
  </si>
  <si>
    <t xml:space="preserve">Kobiernice </t>
  </si>
  <si>
    <t>Poprawa jakości przestrzeni publicznej w sołectwie Kobiernice</t>
  </si>
  <si>
    <t>SIEWIERZ</t>
  </si>
  <si>
    <t>Brudzowice</t>
  </si>
  <si>
    <t>Wymiana nawierzchni oraz doposażenie placu zabaw przy Zespole Szkół w Brudzowicach</t>
  </si>
  <si>
    <t>PSARY</t>
  </si>
  <si>
    <t>Strzyżowice</t>
  </si>
  <si>
    <t>Budowa placu zabaw w Strzyżowicach przy Centrum Usług Społecznych</t>
  </si>
  <si>
    <t>BĘDZIŃSKI</t>
  </si>
  <si>
    <t xml:space="preserve">BOBROWNIKI </t>
  </si>
  <si>
    <t>Wymysłów</t>
  </si>
  <si>
    <t>Budowa altany na placu rekreacyjnym  ul. Leśna</t>
  </si>
  <si>
    <t>Rogów</t>
  </si>
  <si>
    <t>Renowacja obiektu małej architektury - kaplica w Rogowie</t>
  </si>
  <si>
    <t>SKOCZÓW</t>
  </si>
  <si>
    <t xml:space="preserve">Pogórze </t>
  </si>
  <si>
    <t>Zagospodarowanie miejsc publicznych w Sołectwie Pogórze istotnych  z uwagi na dobro wspólne mieszkańców poprzez zakup i montaż wiat przystankowych</t>
  </si>
  <si>
    <t xml:space="preserve">     </t>
  </si>
  <si>
    <t>Wilcza</t>
  </si>
  <si>
    <t>Zapewnienie dostępności Domu Kultury w Wilczy dla osób ze szczególnymi potrzebami</t>
  </si>
  <si>
    <t>Twardowice</t>
  </si>
  <si>
    <t>Twardowicka Altanka Pokoleń- Miejsce spotkań i integracji mieszkańców sołectwa Twardowice</t>
  </si>
  <si>
    <t xml:space="preserve">Koszęcin </t>
  </si>
  <si>
    <t>Remont oraz doposażenie wiaty przy GOSiR w Koszęcinie</t>
  </si>
  <si>
    <t>Żytna</t>
  </si>
  <si>
    <t>Zakup stołów i krzeseł do sali OSP Żytna</t>
  </si>
  <si>
    <t xml:space="preserve">Jankowice </t>
  </si>
  <si>
    <t>Rekreacja w ZSP  w Jankowicach-bezpieczne ogólnodostępne boisko szkolne</t>
  </si>
  <si>
    <t>CIASNA</t>
  </si>
  <si>
    <t xml:space="preserve">Ciasna </t>
  </si>
  <si>
    <t>Zagospodarowanie terenu w Ciasnej przy ul. Zjednoczenia dz. Nr 681/26 z przeznaczeniem pod plac zabaw dla dzieci do lat 3 oraz budowa wiat zabezpieczających kontenery na śmieci</t>
  </si>
  <si>
    <t xml:space="preserve">KRZANOWICE </t>
  </si>
  <si>
    <t xml:space="preserve">Pietraszyn </t>
  </si>
  <si>
    <t>Rekultywacja terenu zielonego w Pietraszynie</t>
  </si>
  <si>
    <t xml:space="preserve">Wojnowice </t>
  </si>
  <si>
    <t>Modernizacja dla aktywacji mieszkańców Wojnowic</t>
  </si>
  <si>
    <t xml:space="preserve">OŻAROWICE </t>
  </si>
  <si>
    <t>Celiny</t>
  </si>
  <si>
    <t>Zagospodarowanie centrum sportowo-rekreacyjnego w sołectwie Celiny</t>
  </si>
  <si>
    <t>SUSZEC</t>
  </si>
  <si>
    <t>Radostowice</t>
  </si>
  <si>
    <t>Zagospodarowanie terenu sportowo-rekreacyjnego w Radostowicach</t>
  </si>
  <si>
    <t>Palowice</t>
  </si>
  <si>
    <t>Renowacja nawierzchni oraz wykonanie nasadzeń przy ul. Wiejskiej w Palowicach</t>
  </si>
  <si>
    <t xml:space="preserve">Szałsza </t>
  </si>
  <si>
    <t>Zagospodarowanie terenu gminnego przy ul. Sosnowej w Szałszy</t>
  </si>
  <si>
    <t xml:space="preserve">Łubie </t>
  </si>
  <si>
    <t>Budowa placu zabaw w sołectwie</t>
  </si>
  <si>
    <t>Zbrosławice</t>
  </si>
  <si>
    <t>Rozbudowa placu zabaw przy ul. Wolności</t>
  </si>
  <si>
    <t xml:space="preserve">Miedary </t>
  </si>
  <si>
    <t>Zagospodarowanie terenu rekreacyjnego</t>
  </si>
  <si>
    <t>Przybynów</t>
  </si>
  <si>
    <t xml:space="preserve">Zakup wyposażenia do świetlicy wiejskiej w Przybynowie </t>
  </si>
  <si>
    <t xml:space="preserve">Ostrów </t>
  </si>
  <si>
    <t>Zakup urządzeń zabawowych na plac zabaw w Ostrowie</t>
  </si>
  <si>
    <t xml:space="preserve">KROCZYCE </t>
  </si>
  <si>
    <t xml:space="preserve">Kroczyce Okupne </t>
  </si>
  <si>
    <t>Utworzenie skweru wraz z tężnią solankową na terenie amfiteatru w Kroczycach</t>
  </si>
  <si>
    <t xml:space="preserve">Kozłów </t>
  </si>
  <si>
    <t>Zakup namiotu festynowego oraz stołów i ławek</t>
  </si>
  <si>
    <t xml:space="preserve">Łany Wielkie </t>
  </si>
  <si>
    <t xml:space="preserve">CZERNICHÓW </t>
  </si>
  <si>
    <t xml:space="preserve">Czernichów </t>
  </si>
  <si>
    <t>Zakup oświetlenia solarnego LED</t>
  </si>
  <si>
    <t xml:space="preserve">Tresna </t>
  </si>
  <si>
    <t>Międzybrodzie Bialskie</t>
  </si>
  <si>
    <t>NIEGOWA</t>
  </si>
  <si>
    <t>Bobolice</t>
  </si>
  <si>
    <t>Zagospodarowanie terenu w miejscowości Bobolice</t>
  </si>
  <si>
    <t xml:space="preserve">KAMIENICA POLSKA </t>
  </si>
  <si>
    <t xml:space="preserve">Osiny </t>
  </si>
  <si>
    <t xml:space="preserve">Zwiększenie aktywności społecznej mieszkańców sołectwa Osiny poprzez zakup wyposażenia świetlicy społecznej </t>
  </si>
  <si>
    <t>Błąd formalny</t>
  </si>
  <si>
    <t>BŁĄD FORMALNY - GMINA ZŁOŻYŁA WNIOSEK W WERSJI PAPIEROWEJ I ELEKTRONICZNEJ NASTĘPNIE WYCOFAŁA WSZYSTKIE WNIOSKI  ELEKTRONICZNIE PO TERMINIE SKŁADANIA WNIOSKÓW ZGODNIE Z ZASADAMI GMINY MOGĄ SKLADAC WNIOSKI TYLKO JEDNA GROGĄ</t>
  </si>
  <si>
    <t xml:space="preserve">FRELICHÓW </t>
  </si>
  <si>
    <t>Promowanie sołectwa Frelichów poprzez organizację imprezy plenerowej</t>
  </si>
  <si>
    <t>30 000, 00 zł</t>
  </si>
  <si>
    <t>BŁĄD FORMALNY - USŁUGA GASTRONOMICZNA</t>
  </si>
  <si>
    <t>ŁOŚNICE</t>
  </si>
  <si>
    <t>Doposażenie świetlicy wiejskiej w budynku OSP w Zawierciu-Łośnicach</t>
  </si>
  <si>
    <t>ZADANIE NIEZGODNE Z PRZEDMIOTEM POMOCY FINANSOWEJ - CHODNIK</t>
  </si>
  <si>
    <t xml:space="preserve">Kołaczkowice Duże </t>
  </si>
  <si>
    <t>Zagospodarowanie  centrum miejscowości Kołaczkowice Duże</t>
  </si>
  <si>
    <t xml:space="preserve">BŁĄD FORMALNY - UTRWARDZANIE NAWIERZCHNI DROGI GMINNEJ - NIEZGODNE Z ZASADAMI KONKURSU </t>
  </si>
  <si>
    <t>Ruptawa-Cisówka</t>
  </si>
  <si>
    <t>"Zakup mundurów galowych dla członków OSP Ruptawa"</t>
  </si>
  <si>
    <t xml:space="preserve">BŁĄD FORMALNY - W DZIALE III BŁĘDNA NAZWA ZADANIA </t>
  </si>
  <si>
    <t>Zaborze</t>
  </si>
  <si>
    <t>Zakup urządzeń zabawowych i małej architektury na teren placu zabaw w Zaborzu</t>
  </si>
  <si>
    <t xml:space="preserve">BŁĄD FORMALNY BRAK ZAŚWIADCZENIA O DYSPONOWANIU NIERUCHOMOŚCIĄ </t>
  </si>
  <si>
    <t>Mykanów</t>
  </si>
  <si>
    <t>Doposażenie i modernizacja centrum rekreacyjno-sportowego w sołectwie Mykanów</t>
  </si>
  <si>
    <t xml:space="preserve">BŁĄD FORMALNY - WNIOSEK O POMOC  FN.  JEST NIEKOMPLETNY BRAK DANYCH DO OCENY </t>
  </si>
  <si>
    <t>Epuap</t>
  </si>
  <si>
    <t xml:space="preserve">Zawisna </t>
  </si>
  <si>
    <t xml:space="preserve">Poprawa bezpieczeństwa i estetyki poprzez modernizację i doposażenie strefy rekreacyjno - zabawowej przy Przedszkolu w Zawisnej </t>
  </si>
  <si>
    <t>BŁĄD FORMALNY - BŁĘDY RACHUNKOWE/OBLICZENIOWE DZIAŁ IV ORAZ III</t>
  </si>
  <si>
    <t xml:space="preserve">SOD I PAPIER </t>
  </si>
  <si>
    <t xml:space="preserve">Rudnik Wielki </t>
  </si>
  <si>
    <t xml:space="preserve">Monitoring obiektu sportowo-rekreacyjnego w Rudniku Wielkim </t>
  </si>
  <si>
    <t xml:space="preserve">BŁĄD FORMALNY - ZŁA KWOTA MINIMALNA MAJĄTKU INWESTYCYJNEGO </t>
  </si>
  <si>
    <t xml:space="preserve">Kamienica Polska </t>
  </si>
  <si>
    <t xml:space="preserve">Zakup i montaż urządzeń placu zabaw w Przedszkolu w Kamienicy Polskiej </t>
  </si>
  <si>
    <t xml:space="preserve">BŁĄD FORMALNY - BLĘDNIE WPISANE DANE FINANSOWE PLANOWANEGO ZADANIA </t>
  </si>
  <si>
    <t xml:space="preserve">Teresów </t>
  </si>
  <si>
    <t>Modernizacja obiektu budynku świetlicy wiejskiej w Teresowie zapewniającego dostęp do infrastruktury publicznej</t>
  </si>
  <si>
    <t>BŁĄD FORMALNY -ZADANIE  NIEZGODNE Z ZASADAMI KONKURSU - DACH NA ŚWIETLICĘ</t>
  </si>
  <si>
    <t xml:space="preserve">BLACHOWNIA </t>
  </si>
  <si>
    <t xml:space="preserve">Cisie </t>
  </si>
  <si>
    <t>Zakup strojów ludowych dla Koła Gospodyń Wiejskich w Cisiu</t>
  </si>
  <si>
    <t xml:space="preserve">BŁĄD FORMALNY - PRZEKROCZONA MAKSYMALNA WYSOKOŚĆ  %  DOFINANSOWANIA </t>
  </si>
  <si>
    <t xml:space="preserve">Stara Gorzelnia </t>
  </si>
  <si>
    <t>Organizacja warsztatów: "Śladami Historii Gminy Blachownia"</t>
  </si>
  <si>
    <t xml:space="preserve">Wyrazów </t>
  </si>
  <si>
    <t>Organizacja warsztatów: "Śladami Historii Gminy Blachownia - Co właściwie nas tu  trzyma?</t>
  </si>
  <si>
    <t>Organizacja Dożynek Gminnych oraz Wystawy Sprzętu Rolniczego</t>
  </si>
  <si>
    <t>Organizacja warsztatów : "Śladami Historii Gminy Blachownia"</t>
  </si>
  <si>
    <t>Łojki</t>
  </si>
  <si>
    <t>Konradów</t>
  </si>
  <si>
    <t>TWORÓG</t>
  </si>
  <si>
    <t xml:space="preserve">Mikołeska </t>
  </si>
  <si>
    <t>Wykonanie pola szachowego zewnętrznego z kostki brukowej wraz z wyposażeniem w figury szachowe i ławki oraz postawienie altany gospodarczej do przechowywania tych figur</t>
  </si>
  <si>
    <t>BŁĄD FORMALNY - NIEPRAWIDŁOWA KWOTA MINIMALNA DLA ZADAŃ BIEŻĄCYCH ORAZ INWESTYCYJNYCH</t>
  </si>
  <si>
    <t>KONOPISKA</t>
  </si>
  <si>
    <t>Aleksandria Druga</t>
  </si>
  <si>
    <t>Budowa Parku osiedlowego  w Aleksandrii II - realizacja kolejnego etapu</t>
  </si>
  <si>
    <t xml:space="preserve">BŁĄD FORMALNY - ZASADY §6 PKT 8 - WNIOSKI MUSZĄ DOTYCZYĆ ZADAŃ JEDNOETAPOWYCH </t>
  </si>
  <si>
    <t>Konopiska</t>
  </si>
  <si>
    <t>Budowa kolejnego etapu  parku w Konopiskach</t>
  </si>
  <si>
    <t xml:space="preserve">Popów </t>
  </si>
  <si>
    <t>Zakup sprzętu sportowego do Gminnej Hali Sportowej w Popowie</t>
  </si>
  <si>
    <t>BŁĄD FORMALNY - ZADANIE NIE JEST ZGODNE Z PRZEDMIOTEM POMOCY FINANSOWEJ WYMIENIONYCH W ZASADACH (DOPOSAŻENIE HALI SPORTOWEJ)</t>
  </si>
  <si>
    <t xml:space="preserve">Opatów </t>
  </si>
  <si>
    <t>Zakup urządzeń do nowopowstałego placu zabaw "Kolorowe miasteczko" w miejscowości Opatów</t>
  </si>
  <si>
    <t xml:space="preserve">Sierakowice </t>
  </si>
  <si>
    <t>Zakup zestawów festynowych, tj. stołów i ławek</t>
  </si>
  <si>
    <t xml:space="preserve">BŁĄD FORMALNY - NIE WPISANO KOSZTÓW NIEKWALIFIKOWANYCH DZIAŁ IV PKT. 3 ORAZ BŁĄD RACHUNKOWY </t>
  </si>
  <si>
    <t xml:space="preserve">KUŹNIA RACIBORSKA </t>
  </si>
  <si>
    <t>Siedliska</t>
  </si>
  <si>
    <t xml:space="preserve">Zakup, doposażenie świetlicy, OSP i KGW w celu integracji mieszkańców sołectwa  Siedliska </t>
  </si>
  <si>
    <t xml:space="preserve">BŁĄD FORMALNY - WNIOSEK ZAWIERA WIĘCEJ NIŻ JEDNO ZADANIE, ZADANIA NIE SĄ  ZGODNE Z ZASADAMI KONKURSU ORAZ BŁĘDY RACHUNKOWE </t>
  </si>
  <si>
    <t xml:space="preserve">SOD </t>
  </si>
  <si>
    <t xml:space="preserve">Brzeziny </t>
  </si>
  <si>
    <t>Zakup sprzętu szkoleniowego oraz strojów galowych dla drużyny pożarniczej</t>
  </si>
  <si>
    <t xml:space="preserve">BŁĄD FORMALNY - 2 ZADANIA NA JEDNYM WNIOSKU </t>
  </si>
  <si>
    <t>SOD</t>
  </si>
  <si>
    <t xml:space="preserve">Cegielnia </t>
  </si>
  <si>
    <t>Wzrost atrakcyjności  przestrzeni publicznej w Sołectwie Cegielnia poprzez zagospodarowanie terenu</t>
  </si>
  <si>
    <t>BŁĄD FORMALNY - PRZEDMIOT POMOCY NIEZGODNY Z ZASADAMI KONKURSU: NA CELE KOMERCYJNE/TARGOWISKO</t>
  </si>
  <si>
    <t>Krasice</t>
  </si>
  <si>
    <t>Zagospodarowanie terenu w Sołectwie Krasice jako działanie istotne z punktu widzenia mieszkańców</t>
  </si>
  <si>
    <t xml:space="preserve">BŁĄD FORMALNY - PRZEDMIOT POMOCY NIEZGODNY Z ZASADAMI KONKURSU: RENOWACJA ZBIORNIKA WODNEGO </t>
  </si>
  <si>
    <t xml:space="preserve">Międzybrodzie Żywieckie </t>
  </si>
  <si>
    <t xml:space="preserve">BŁĄD FORMALNY - NIE WSZYSTKIE DZIAŁKI SĄ WŁASNOŚCIĄ GMINY ORAZ BŁĄD RACHUNKOWY </t>
  </si>
  <si>
    <t>PORĄBKA</t>
  </si>
  <si>
    <t xml:space="preserve">Czaniec </t>
  </si>
  <si>
    <t>Poprawa jakości przestrzeni publicznej w sołectwie Czaniec</t>
  </si>
  <si>
    <t xml:space="preserve">BŁĄD FORMALNY - BŁĘDNA KWOTA MINIMALNA DLA ZADAŃ INWESTYCYJNYCH </t>
  </si>
  <si>
    <t xml:space="preserve">ŁAZY </t>
  </si>
  <si>
    <t xml:space="preserve">Rokitno Szlacheckie </t>
  </si>
  <si>
    <t>Działania zwiększające aktywność społeczną mieszkańców sołectwa Rokitno Szlacheckie  poprzez zakup namiotów festynowych i zestawów biesiadnych</t>
  </si>
  <si>
    <t>BŁĄD FORMALNY - PRZEKROCZONO LIMIT POMOCY FINANSOWEJ NA GMINĘ 13 2071,10 zł</t>
  </si>
  <si>
    <t xml:space="preserve">Kuźnica Masłońska </t>
  </si>
  <si>
    <t>Zagospodarowanie miejsca publicznego w sołectwie Kuźnica Masłońska istotnego z uwagi na dobru wspólne mieszkańców poprzez utworzenie miejsca publicznego - świetlicy wiejskiej</t>
  </si>
  <si>
    <t>Chruszczobród</t>
  </si>
  <si>
    <t>Działania zwiększające aktywność społeczną mieszkańców sołectwa Chruszczobród poprzez zakup namiotów festynowych i zestawów biesiadnych</t>
  </si>
  <si>
    <t>Turza</t>
  </si>
  <si>
    <t>Działania zwiększające aktywność społeczną mieszkańców sołectwa Turza poprzez zakup namiotów festynowych i zestawów biesiadnych</t>
  </si>
  <si>
    <t xml:space="preserve">Niegowonice </t>
  </si>
  <si>
    <t>Zagospodarowanie miejsca publicznego w sołectwie istotnego z uwagi na dobro wspólne mieszkańców poprzez doposażenie placu zabaw w Niegowonicach</t>
  </si>
  <si>
    <t>Wysoka</t>
  </si>
  <si>
    <t>Tworzenie warunków na rozwój turystyki, krajoznawstwa  i sportu w sołectwie Wysoka</t>
  </si>
  <si>
    <t xml:space="preserve">Skałbania </t>
  </si>
  <si>
    <t>Zagospodarowanie miejsca publicznego w sołectwie Skałbania istotnego z uwagi na dobro wspólne mieszkańców poprzez remont kapliczki</t>
  </si>
  <si>
    <t xml:space="preserve">JASIENICA </t>
  </si>
  <si>
    <t xml:space="preserve">Jasienica </t>
  </si>
  <si>
    <t>Wykonanie instalacji CCTV monitoringu wizyjnego na placu  zabaw w Jasienicy przy ulicy Modrzewiowej (kompleks "Drzewiarz")</t>
  </si>
  <si>
    <t>BŁĄD FORMALNY - NIEPRAWIDŁOWY OPIS ZADANIA  "MATERIAŁY DODATKOWE ?"</t>
  </si>
  <si>
    <t>Zakup 14 damskich strojów regionalnych Śląska Cieszyńskiego dla członkiń Koła Gospodyń Wiejskich (KGW) w Jasienicy</t>
  </si>
  <si>
    <t>BŁĄD FORMALNY - BRAK OPISU ZADANIA DZIAŁ III</t>
  </si>
  <si>
    <t>Zakup 14 damskich strojów regionalnych Śląska Cieszyńskiego dla członkiń Koła Gospodyń Wiejskich (KGW) w Rudzicy</t>
  </si>
  <si>
    <t>BŁĄD FORMALNY - DZIAŁ III BRAK WSKAZANIA NAZWY TOWARU, WNIOSEK ZAWIERA BLĘDNA SOŁECTWA (DWA RÓŻNE) ITD.</t>
  </si>
  <si>
    <t>Wykonanie instalacji CCTV monitoringu wizyjnego na tężni solankowej i placu zabaw w Rudzicy</t>
  </si>
  <si>
    <t>BŁĄD FORMALNY - NIEPRAWIDŁOWY OPIS ZADANIA  "MATERIAŁY DODATKOWE ?", POMYLONE NAZWY SOŁECTW</t>
  </si>
  <si>
    <t>Myszkowice</t>
  </si>
  <si>
    <t>Zagospodarowanie placu strażackiego przy OSP Myszkowie</t>
  </si>
  <si>
    <t xml:space="preserve">BŁĄD FORMALNY - ZADANIE NIE JEST ZGODNE Z PRZEDMIOTEM POMOCY FINANSOWEJ WYMIENIONYCH W ZASADACH </t>
  </si>
  <si>
    <t>Rogożnik</t>
  </si>
  <si>
    <t>Zwiększenie aktywności społecznej mieszkańców poprzez wyposażenie miejsca kultury</t>
  </si>
  <si>
    <t xml:space="preserve">RUDZINIEC </t>
  </si>
  <si>
    <t xml:space="preserve">Rudziniec </t>
  </si>
  <si>
    <t>Zakup dwuspadowej sceny mobilnej</t>
  </si>
  <si>
    <t xml:space="preserve">BŁĄD FORMALNY - BŁĘDNY WSKAŹNIK WYSOKOŚCI WNIOSKOWANEJ KWOTY ORAZ BŁĄD RACHUNKOWY </t>
  </si>
  <si>
    <t>Chudów</t>
  </si>
  <si>
    <t>Zagospodarowanie strefy rekreacji mieszkańców przy ul. Topolowej w Chudowie</t>
  </si>
  <si>
    <t xml:space="preserve">BŁĄD FORMALNY - W DZIALE III NIEPRAWIDŁOWA KWOTA POMOCY  ORAZ BŁĘDY RACHUNKOWE </t>
  </si>
  <si>
    <t xml:space="preserve">Budowa oświetlenia LED ul. Słonecznej </t>
  </si>
  <si>
    <t xml:space="preserve">BŁĄD FORMALNY - BRAK OŚWIADCZENIA O DYSPONOWANIU NIERUCHOMOŚCIĄ </t>
  </si>
  <si>
    <t xml:space="preserve">Warszowice </t>
  </si>
  <si>
    <t xml:space="preserve">Wymiana płyt poliuretanowych na placu zabaw obok Szkoły Podstawowej w Warszowicach </t>
  </si>
  <si>
    <t xml:space="preserve">BŁĄD FORMALNY - BRAK PODPISU SKARBNIKA NA WNIOSKU O POMOC </t>
  </si>
  <si>
    <t xml:space="preserve">Pierściec </t>
  </si>
  <si>
    <t>Zagospodarowanie miejsc publicznych w sołectwie Pierściec, gmina Skoczów - istotnych z uwagi na dobro wspólne mieszkańców, poprzez zakup i montaż tablic historycznych oraz informujących o walorach przyrodniczych związanych z miejscem i regionem</t>
  </si>
  <si>
    <t xml:space="preserve">BŁĄD FORMALNY - NIEPRAWODŁOWY OPIS  ZADANIE W DZIALE III WNIOSKU O POMOC </t>
  </si>
  <si>
    <t xml:space="preserve">Sadów </t>
  </si>
  <si>
    <t>Budowa sieci elektroenergetycznej dla boiska sportowego w miejscowości Sadów</t>
  </si>
  <si>
    <t>BŁĄD FORMALNY - ZADANIE NIE JEST ZGODNE Z PRZEDMIOTEM POMOCY FINANSOWEJ WYMIENIONYCH W ZASADACH (BUDOWA SIECI ELEKTROENERGETYCZNEJ)</t>
  </si>
  <si>
    <t>ePUAP</t>
  </si>
  <si>
    <t xml:space="preserve">Lyski </t>
  </si>
  <si>
    <t>Organizacja X edycji Konkursu Pieśni Chóralnej im. Czesława Prudla w Lyskach</t>
  </si>
  <si>
    <t xml:space="preserve">BŁĄD FORMALNY - CATERING JAKO KOSZT KWALIFIKOWANY </t>
  </si>
  <si>
    <t>Zagospodarowanie skweru między ul. Robotniczą a ul.Poprzeczną w Lyskach - etap II</t>
  </si>
  <si>
    <t xml:space="preserve">BŁĄD FORMALNY - ZADANIE MA BYĆ JEDNOETAPOWE </t>
  </si>
  <si>
    <t xml:space="preserve">MIASTECZKO ŚLĄSKIE </t>
  </si>
  <si>
    <t xml:space="preserve">Bibiela </t>
  </si>
  <si>
    <t>Doposażenie placu zabaw w sołectwie Bibiela</t>
  </si>
  <si>
    <t>BŁĄD FORMALNY - WNIOSEK ZŁOŻONY PO TERMINIE 15.02.2024 R.</t>
  </si>
  <si>
    <t xml:space="preserve">Żyglin-Żyglinek </t>
  </si>
  <si>
    <t>Zagospodarowanie miejsca publicznego w sołectwie Żyglin - Żyglinek istotnego z uwagi na dobro wspólne mieszkańców</t>
  </si>
  <si>
    <t>Brynica</t>
  </si>
  <si>
    <t>Zagospodarowanie miejsca publicznego w sołectwie Brynica istotnego z uwagi na dobro wspólne mieszkańców</t>
  </si>
  <si>
    <t>Tworzenie warunków do rozwoju turystyki, krajoznawstwa i sportu: zakup samoobsługowej stacji napraw dla rowerów wraz z zadaszeniem</t>
  </si>
  <si>
    <t>Sportowo w Łące - remont boiska asfaltowego i terenu za salą wielofunkcyjną przy Zespole Szkolno-Przedszkolnym w Łące</t>
  </si>
  <si>
    <t xml:space="preserve">BŁĄD FORMALNY - WNIOSEK NIE ZOSTAŁ WYPEŁNIONY W CAŁOŚCI </t>
  </si>
  <si>
    <t xml:space="preserve">KRUPSKI MŁYN </t>
  </si>
  <si>
    <t xml:space="preserve">Potępa </t>
  </si>
  <si>
    <t>Remont ogólnodostępnego terenu rekreacyjnego w Potępie</t>
  </si>
  <si>
    <t xml:space="preserve">BŁĄD FORMALNY - BRAK UPOWAŻNIENIA DLA SEKRETARZA GMINY </t>
  </si>
  <si>
    <t>Ossy</t>
  </si>
  <si>
    <t>Zakup obiektów małej architektury</t>
  </si>
  <si>
    <t xml:space="preserve">BŁĄD FORMALNY - NAZWA ZADANIA NIE JEST ZGDONA Z GŁOSZENIEM SOŁTYSA </t>
  </si>
  <si>
    <t xml:space="preserve">Tąpkowice </t>
  </si>
  <si>
    <t>Doposażenie świetlicy wiejskiej - zakup sprzętu RTV,AGD, sportowego, mebli i instrumentów dla orkiestry dętej w Tąpkowicach</t>
  </si>
  <si>
    <t>BŁĄD FORMALNY - PRZEDMIOT POMOCY DOTYCZY 2 ZADAŃ</t>
  </si>
  <si>
    <t xml:space="preserve">Ożarowice </t>
  </si>
  <si>
    <t>Doposażenie świetlicy wiejskiej w Ożarowicach</t>
  </si>
  <si>
    <t xml:space="preserve">BŁĄD FORMALNY - BRAK DOPRECYZOWANIA " INNE WYPOSAŻENIE" ORAZ BRAK DZIAŁKI I KSIĘGI WIECZYSTEJ  </t>
  </si>
  <si>
    <t xml:space="preserve">GASZOWICE </t>
  </si>
  <si>
    <t xml:space="preserve">Czernica </t>
  </si>
  <si>
    <t>Jak to drzewiej w Czernicy bywało - dwa wydarzenia kulturalne promujące lokalne zasoby dziedzictwa wsi</t>
  </si>
  <si>
    <t xml:space="preserve">BŁĄD FORMALNY - BŁĘDY RACHUNKOWE </t>
  </si>
  <si>
    <t>Witamy w Czernicy</t>
  </si>
  <si>
    <t>RUDNIK</t>
  </si>
  <si>
    <t xml:space="preserve">Rudnik </t>
  </si>
  <si>
    <t>Wyposażenie świetlicy wiejskiej wraz z doposażeniem placu zabaw w Rudniku</t>
  </si>
  <si>
    <t xml:space="preserve">BŁĄD FORMALNY - 2 ZADANIA W JEDNYM WNIOSKU </t>
  </si>
  <si>
    <t xml:space="preserve">Zebrzydowice Górne </t>
  </si>
  <si>
    <t>Remont ścieżki rowerowej łączącej ul. Ks. A. Janusza z ul. Kochanowskiego w Zebrzydowicach - II etap</t>
  </si>
  <si>
    <t xml:space="preserve">BŁĄD FORMALNY - ZADANIE NIEZGODNE Z PRZEDMIOTEM POMOCY ORAZ II ETAP &amp;6 PKT.8 </t>
  </si>
  <si>
    <t xml:space="preserve">Kaczyce </t>
  </si>
  <si>
    <t>Zakup wiaty dla zawodników rezerwowych Górniczego Klubu Sportowego w Kaczycach -2 szt.</t>
  </si>
  <si>
    <t>BŁĄD FORMALNY - BRAK OŚWIADCZENIA O DYSPONOWANIU NIERUCHOMOŚCIĄ, BRAK KSIĘGI WIECZYSTEJ</t>
  </si>
  <si>
    <t>Zebrzydowice Dolne</t>
  </si>
  <si>
    <t>Zakup i montaż wiaty przy Szkole Podstawowej  w Zebrzydowicach</t>
  </si>
  <si>
    <t>BŁĄD FORMALNY - BRAK OŚWIADCZENIA O DYSPONOWANIU NIERUCHOMOŚCIĄ, BŁĘDY RACHUNKOWE</t>
  </si>
  <si>
    <t xml:space="preserve">Marklowice Górne </t>
  </si>
  <si>
    <t>Zakup zestawów ogrodowych - ławostoły piwne</t>
  </si>
  <si>
    <t>BŁĄD FORMALNY - BRAK OŚWIADCZENIA O DYSPONOWANIU NIERUCHOMOŚCIĄ, BŁĘDNA NAZWA ZADANIA …ŁAWOSTOŁY PIWNE ?</t>
  </si>
  <si>
    <t>Moczydło</t>
  </si>
  <si>
    <t xml:space="preserve">Zagospodarowanie działki nr 672 w miejscowości Moczydło </t>
  </si>
  <si>
    <t xml:space="preserve">BŁĄD FORMALNY - NAZWA ZADANIA INNA NIŻ WE WNIOSKU </t>
  </si>
  <si>
    <t>RAZEM</t>
  </si>
  <si>
    <t>Wnioski poniżej zielonej linii nie zostały zakwalifikowane do dofinansowania</t>
  </si>
  <si>
    <t xml:space="preserve">Liczba gmin biorąca udział w Konkursie </t>
  </si>
  <si>
    <t xml:space="preserve">Liczba złożonych wniosków  </t>
  </si>
  <si>
    <t xml:space="preserve">na kwotę </t>
  </si>
  <si>
    <t xml:space="preserve">Liczba wniosków objętych dofinasowaniem </t>
  </si>
  <si>
    <t xml:space="preserve">Liczba wniosków nie objetych dofinasowaniem </t>
  </si>
  <si>
    <t>SUBREGION CENTRALNY</t>
  </si>
  <si>
    <t xml:space="preserve">Liczba wniosków nie objętych dofinasowaniem </t>
  </si>
  <si>
    <t>SUBREGION PÓŁNOCNY</t>
  </si>
  <si>
    <t>SUBREGION POŁUDNIOWY</t>
  </si>
  <si>
    <t>SUBREGION ZACHODNI</t>
  </si>
  <si>
    <t>Instalacja lamp solarnych w sołectwie Bełk</t>
  </si>
  <si>
    <t>Raszczyce</t>
  </si>
  <si>
    <t>Obchody 750-lecia sołectwa Raszczyce w ramach przedsięwzięcia "Organizacja spotkań społeczno-kulturalnych na terenie sołectwa Raszczyce"</t>
  </si>
  <si>
    <t>Wysokość funduszu sołeckiego gminy na 2025 rok</t>
  </si>
  <si>
    <t>Fundusz sołecki na 2025 (3 pkt)</t>
  </si>
  <si>
    <t>Czy Gmina otrzymała już pomoc w ramach MKIS 2024</t>
  </si>
  <si>
    <t>Lista rankingowa zadań rekomendowanych  do udzielenia pomocy finansowej w formie dotacji celowej w ramach Marszałkowskiego Konkursu "Inicjatywa Sołecka"  w 2026 roku.</t>
  </si>
  <si>
    <t>ŻYWIECKI</t>
  </si>
  <si>
    <t>Modernizacja placu zabaw w Ujsołach</t>
  </si>
  <si>
    <t>2.</t>
  </si>
  <si>
    <t>3.</t>
  </si>
  <si>
    <t>Ujsoły</t>
  </si>
  <si>
    <t>1.</t>
  </si>
  <si>
    <t>KŁOBUCKI</t>
  </si>
  <si>
    <t>4.</t>
  </si>
  <si>
    <t>CIESZYŃSKI</t>
  </si>
  <si>
    <t>5.</t>
  </si>
  <si>
    <t>Pruchna</t>
  </si>
  <si>
    <t>6.</t>
  </si>
  <si>
    <t>Bąków</t>
  </si>
  <si>
    <t>7.</t>
  </si>
  <si>
    <t>8.</t>
  </si>
  <si>
    <t>Łękawica</t>
  </si>
  <si>
    <t>9.</t>
  </si>
  <si>
    <t>PSZCZYŃSKI</t>
  </si>
  <si>
    <t>Osiedle Pawłowice</t>
  </si>
  <si>
    <t>Górka zimowa w Osiedlu Pawłowice</t>
  </si>
  <si>
    <t>10.</t>
  </si>
  <si>
    <t>11.</t>
  </si>
  <si>
    <t>WODZISŁAWSKI</t>
  </si>
  <si>
    <t>12.</t>
  </si>
  <si>
    <t>13.</t>
  </si>
  <si>
    <t>14.</t>
  </si>
  <si>
    <t>Iwanowice Małe</t>
  </si>
  <si>
    <t>Zakup zestawu festynowego do integracji mieszkańców</t>
  </si>
  <si>
    <t>15.</t>
  </si>
  <si>
    <t>Opatów</t>
  </si>
  <si>
    <t>16.</t>
  </si>
  <si>
    <t>Budowa placu zabaw w Brudzowicach</t>
  </si>
  <si>
    <t>17.</t>
  </si>
  <si>
    <t>ZAWIERCIAŃSKI</t>
  </si>
  <si>
    <t>Dzwonowice</t>
  </si>
  <si>
    <t>Budowa placu zabaw w miejscowości Dzwonowice</t>
  </si>
  <si>
    <t>18.</t>
  </si>
  <si>
    <t>BUCZKOWICE</t>
  </si>
  <si>
    <t>Kalna</t>
  </si>
  <si>
    <t>19.</t>
  </si>
  <si>
    <t>PRZYRÓW</t>
  </si>
  <si>
    <t>Zarębice</t>
  </si>
  <si>
    <t>20.</t>
  </si>
  <si>
    <t>LUBLINIECKI</t>
  </si>
  <si>
    <t>21.</t>
  </si>
  <si>
    <t>Modernizacja placu zabaw</t>
  </si>
  <si>
    <t>22.</t>
  </si>
  <si>
    <t>23.</t>
  </si>
  <si>
    <t>Zalesice</t>
  </si>
  <si>
    <t>24.</t>
  </si>
  <si>
    <t>25.</t>
  </si>
  <si>
    <t>Radziechowy, Przybędza, Bystra, Brzuśnik, Juszczyna, Wieprz</t>
  </si>
  <si>
    <t>26.</t>
  </si>
  <si>
    <t>27.</t>
  </si>
  <si>
    <t>Brzuśnik</t>
  </si>
  <si>
    <t>Zagospodarowanie terenu przy Budynku Wielofunkcyjnym w Brzuśniku na miejsce spotkań mieszkańców poprzez budowę altany</t>
  </si>
  <si>
    <t>28.</t>
  </si>
  <si>
    <t>Podzamcze</t>
  </si>
  <si>
    <t>29.</t>
  </si>
  <si>
    <t>30.</t>
  </si>
  <si>
    <t>31.</t>
  </si>
  <si>
    <t>32.</t>
  </si>
  <si>
    <t>RACIBORSKI</t>
  </si>
  <si>
    <t>33.</t>
  </si>
  <si>
    <t>Toporowice</t>
  </si>
  <si>
    <t>34.</t>
  </si>
  <si>
    <t>35.</t>
  </si>
  <si>
    <t>36.</t>
  </si>
  <si>
    <t>37.</t>
  </si>
  <si>
    <t>38.</t>
  </si>
  <si>
    <t>Laliki</t>
  </si>
  <si>
    <t>39.</t>
  </si>
  <si>
    <t>40.</t>
  </si>
  <si>
    <t>41.</t>
  </si>
  <si>
    <t>42.</t>
  </si>
  <si>
    <t>43.</t>
  </si>
  <si>
    <t>POCZESNA</t>
  </si>
  <si>
    <t>44.</t>
  </si>
  <si>
    <t>Huta Stara A</t>
  </si>
  <si>
    <t>45.</t>
  </si>
  <si>
    <t>46.</t>
  </si>
  <si>
    <t>47.</t>
  </si>
  <si>
    <t>48.</t>
  </si>
  <si>
    <t>49.</t>
  </si>
  <si>
    <t>50.</t>
  </si>
  <si>
    <t>51.</t>
  </si>
  <si>
    <t>Skrbeńsko</t>
  </si>
  <si>
    <t>Modernizacja infrastruktury sportowo-rekreacyjnej w Skrbeńsku</t>
  </si>
  <si>
    <t>52.</t>
  </si>
  <si>
    <t>53.</t>
  </si>
  <si>
    <t>54.</t>
  </si>
  <si>
    <t>55.</t>
  </si>
  <si>
    <t>56.</t>
  </si>
  <si>
    <t>57.</t>
  </si>
  <si>
    <t>Gilowice</t>
  </si>
  <si>
    <t>Modernizacja centrum wsi Gilowice poprzez poprawę infrastruktury</t>
  </si>
  <si>
    <t>58.</t>
  </si>
  <si>
    <t>Karchowice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</si>
  <si>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</si>
  <si>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</si>
  <si>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</si>
  <si>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</si>
  <si>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</si>
  <si>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</si>
  <si>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</si>
  <si>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</si>
  <si>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</si>
  <si>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MILÓWKA</t>
  </si>
  <si>
    <t>69.</t>
  </si>
  <si>
    <t>70.</t>
  </si>
  <si>
    <t>71.</t>
  </si>
  <si>
    <t>Harbutowice</t>
  </si>
  <si>
    <t>Budowa siłowni zewnętrznej w sołectwie Harbutowice</t>
  </si>
  <si>
    <t>72.</t>
  </si>
  <si>
    <t>73.</t>
  </si>
  <si>
    <t>74.</t>
  </si>
  <si>
    <t>75.</t>
  </si>
  <si>
    <t>76.</t>
  </si>
  <si>
    <t>GLIWICKI</t>
  </si>
  <si>
    <t>77.</t>
  </si>
  <si>
    <t>78.</t>
  </si>
  <si>
    <t>79.</t>
  </si>
  <si>
    <t>Borynia</t>
  </si>
  <si>
    <t xml:space="preserve">Ruptawa-Cisówka </t>
  </si>
  <si>
    <t>Mstów</t>
  </si>
  <si>
    <t>NĘDZA</t>
  </si>
  <si>
    <t>Szymocice</t>
  </si>
  <si>
    <t>Budowa placu zabaw w Szymocicach</t>
  </si>
  <si>
    <t>Gajowice</t>
  </si>
  <si>
    <t>Doposażenie placu zabaw w sołectwie Gajowice</t>
  </si>
  <si>
    <t>Sieroty</t>
  </si>
  <si>
    <t>Świbie</t>
  </si>
  <si>
    <t>Doposażenie placu zabaw w sołectwie Świbie</t>
  </si>
  <si>
    <t>Wielowieś</t>
  </si>
  <si>
    <t>Raduń-Borowiany</t>
  </si>
  <si>
    <t>Doposażenie placu zabaw w sołectwie Raduń-Borowiany</t>
  </si>
  <si>
    <t>ŁAZY</t>
  </si>
  <si>
    <t>Rokitno Szlacheckie</t>
  </si>
  <si>
    <t>Zakup zestawów festynowych do integracji mieszkańców Sołectwa Rokitno Szlacheckie</t>
  </si>
  <si>
    <t xml:space="preserve">Chruszczobród Piaski </t>
  </si>
  <si>
    <t>Zakup zestawów festynowych do integracji mieszkańców Sołectwa Chruszczobród Piaski</t>
  </si>
  <si>
    <t>Dobra</t>
  </si>
  <si>
    <t>RYBNICKI</t>
  </si>
  <si>
    <t>Kaczyce, Kończyce Małe, Marklowice Górne, Zebrzydowice Dolne, Zebrzydowice Górne</t>
  </si>
  <si>
    <t>Budowa oświetlenia w gminie</t>
  </si>
  <si>
    <t>ŚWINNA</t>
  </si>
  <si>
    <t>Pewel Ślemieńska</t>
  </si>
  <si>
    <t>Zakup i montaż urządzeń siłowni zewnętrznej w Pewli Ślemieńskiej</t>
  </si>
  <si>
    <t>Trzebinia</t>
  </si>
  <si>
    <t>KRZYŻANOWICE</t>
  </si>
  <si>
    <t>Krzyżanowice</t>
  </si>
  <si>
    <t>KŁOMNICE</t>
  </si>
  <si>
    <t>Rzeki</t>
  </si>
  <si>
    <t>Rzerzęczyce</t>
  </si>
  <si>
    <t>KRUSZYNA</t>
  </si>
  <si>
    <t>Jacków</t>
  </si>
  <si>
    <t>MIEDŹNO</t>
  </si>
  <si>
    <t>Miedźno</t>
  </si>
  <si>
    <t>Ostrowy</t>
  </si>
  <si>
    <t>Rozświetlamy boisko - sportowa inicjatywa mieszkańców Ostrów</t>
  </si>
  <si>
    <t>Dębiniec</t>
  </si>
  <si>
    <t>Aktywne centrum Dębińca - inicjatywa sołecka na rzecz integracji mieszkańców</t>
  </si>
  <si>
    <t>PORAJ</t>
  </si>
  <si>
    <t>Poraj</t>
  </si>
  <si>
    <t>Gęzyn</t>
  </si>
  <si>
    <t>Rudniki</t>
  </si>
  <si>
    <t>Zakup zestawu festynowego do integracji mieszkańców Gminy Włodowice</t>
  </si>
  <si>
    <t>Pietrzykowice</t>
  </si>
  <si>
    <t>Twardorzeczka</t>
  </si>
  <si>
    <t>Brynek</t>
  </si>
  <si>
    <t>Wykonanie altany do spotkań mieszkańców</t>
  </si>
  <si>
    <t>59.</t>
  </si>
  <si>
    <t>HAŻLACH</t>
  </si>
  <si>
    <t>Pogwizdów</t>
  </si>
  <si>
    <t>Zagospodarowanie parku sensorycznego poprzez doposażenie w urządzenia zabawowe</t>
  </si>
  <si>
    <t>MIASTECZKO ŚLĄSKIE</t>
  </si>
  <si>
    <t>Żyglin-Żyglinek</t>
  </si>
  <si>
    <t>ŚLEMIEŃ</t>
  </si>
  <si>
    <t>Ślemień</t>
  </si>
  <si>
    <t>Budowa ścieżki dydaktycznej w Gminie Ślemień</t>
  </si>
  <si>
    <t>CZERWIONKA-LESZCZYNY</t>
  </si>
  <si>
    <t>Szczejkowice</t>
  </si>
  <si>
    <t>Zakup zestawu festynowego dla sołectwa Szczejkowice</t>
  </si>
  <si>
    <t>Książenice</t>
  </si>
  <si>
    <t>WRĘCZYCA WIELKA</t>
  </si>
  <si>
    <t>Wręczyca Wielka II</t>
  </si>
  <si>
    <t>Chybie</t>
  </si>
  <si>
    <t>Zagospodarowanie miejsca przesiadkowego w centrum Chybia poprzez zakup obiektów małej architektury</t>
  </si>
  <si>
    <t>Cykarzew Północny</t>
  </si>
  <si>
    <t>Montaż systemu nawadniającego na boisku sportowym w Cykarzewie Północnym</t>
  </si>
  <si>
    <t>BORONÓW</t>
  </si>
  <si>
    <t>Grojec</t>
  </si>
  <si>
    <t>Doposażenie placu zabaw w strefie rekreacji w sołectwie Grojec</t>
  </si>
  <si>
    <t>LIPIE</t>
  </si>
  <si>
    <t>Lindów</t>
  </si>
  <si>
    <t>Budowa placu zabaw w Lindowie</t>
  </si>
  <si>
    <t>Borowianka</t>
  </si>
  <si>
    <t>Modzurów</t>
  </si>
  <si>
    <t>Modernizacja placu zabaw w Modzurowie</t>
  </si>
  <si>
    <t>GORZYCE</t>
  </si>
  <si>
    <t>Zakup strojów ludowych</t>
  </si>
  <si>
    <t>Kolonia Fryderyk</t>
  </si>
  <si>
    <t>Lgota Mała</t>
  </si>
  <si>
    <t>KUŹNIA RACIBORSKA</t>
  </si>
  <si>
    <t>KRZANOWICE</t>
  </si>
  <si>
    <t>Bojanów</t>
  </si>
  <si>
    <t>Moravia</t>
  </si>
  <si>
    <t>Zakup mobilnej sceny plenerowej</t>
  </si>
  <si>
    <t>Łagiewniki Wielkie</t>
  </si>
  <si>
    <t>Zwiększenie aktywności społecznej mieszkańców Sołectwa Podzamcze poprzez zakup zestawu festynowego</t>
  </si>
  <si>
    <t>Zagospodarowanie terenu poprzez stworzenie miejsca spotkań w sołectwie Trzebinia</t>
  </si>
  <si>
    <t>Rudnik</t>
  </si>
  <si>
    <t>„Budowa placu zabaw dla sołectwa Kalna"</t>
  </si>
  <si>
    <t>„Eko-Rachowice - budowa innowacyjnego placu zabaw z materiałów z recyklingu"</t>
  </si>
  <si>
    <t>Zakup zestawu festynowego do integracji mieszkańców sołectwa Wielowieś</t>
  </si>
  <si>
    <t>„Wspólna  przestrzeń do integracji"</t>
  </si>
  <si>
    <t>„Dziedzictwo zapisane w stroju"</t>
  </si>
  <si>
    <t>„Mały folklor - wielka tradycja"</t>
  </si>
  <si>
    <t>„Stroje dla Tradycji"</t>
  </si>
  <si>
    <t>Zielone boiska Miedźna - inicjatywa sołecka dla sportu i mieszkańców</t>
  </si>
  <si>
    <t>Wymiana na „Bezpieczną nawierzchnię" przy placu zabaw ul. Kościuszki 1</t>
  </si>
  <si>
    <t>Lutrowskie</t>
  </si>
  <si>
    <t>Zakup transport, montaż zestawu zabawowego oraz kuchni na placu zabaw w miejscowości Lutrowskie</t>
  </si>
  <si>
    <t>„Multimedialny witacz w sołectwie Poraj"</t>
  </si>
  <si>
    <t>„Miejsce odpoczynku przy ścieżce rowerowej w sołectwie Gęzyn"</t>
  </si>
  <si>
    <t>Poprawa bezpieczeństwa mieszkańców sołectwa Pietrzykowice poprzez wykonanie oświetlenia ulicznego LED (IS)</t>
  </si>
  <si>
    <t>„Doposażenie przestrzeni publicznej                w centrum sołectwa Toporowice"</t>
  </si>
  <si>
    <t>„Doposażenie strefy rekreacji na plaży            w Rzekach Małych"</t>
  </si>
  <si>
    <t>„Zakup i montaż oświetlenia w parku               w Rzerzęczycach"</t>
  </si>
  <si>
    <t>Doposażenie siłowni zewnętrznej                       w Konopiskach</t>
  </si>
  <si>
    <t>„Modernizacja boiska sportowego                        w sołectwie Jacków"</t>
  </si>
  <si>
    <t>„Zagospodarowanie miejsca publicznego      w sołectwie Lgota Mała"</t>
  </si>
  <si>
    <t>Zagospodarowanie miejsca publicznego         w sołectwie Huta Stara A</t>
  </si>
  <si>
    <t>Doposażenie terenu rekreacyjnego                      w miejscowości Zarębice</t>
  </si>
  <si>
    <t>Zagospodarowanie miejsca publicznego        w sołectwie Zalesice</t>
  </si>
  <si>
    <t>„Pod wspólnym dachem - namioty                  dla integracji mieszkańców sołectwa"</t>
  </si>
  <si>
    <t>Utworzenie terenu rekreacyjnego                    przy ul. Polnej (mała architektura)</t>
  </si>
  <si>
    <t>Zakup i montaż oświetlenia solarnego zasilanego panelem fotowoltaicznym            w miejscowości Dobra</t>
  </si>
  <si>
    <t>Modernizacja boiska sportowego                 przy Szkole Podstawowej w Okrajniku zlokalizowanej w miejscowości Łękawica</t>
  </si>
  <si>
    <t>Modernizacja ogólnodostępnego boiska sportowego w Pietrzykowicach                          przy ul. Bory (IS)</t>
  </si>
  <si>
    <t>Poprawa bezpieczeństwa mieszkańców sołectwa Kamesznica, poprzez zakup                i montaż lamp oświetlenia solarnego LED</t>
  </si>
  <si>
    <t>Przebudowa istniejącego placu zabaw        w Szarem na działce ewid. nr 4476/10</t>
  </si>
  <si>
    <t>Poprawa bezpieczna mieszkańców sołectwa Laliki, poprzez zakup i montaż lamp oświetlenia solarnego LED</t>
  </si>
  <si>
    <t>Budowa wolnostojącej wiaty biesiadnej         o konstrukcji drewnianej</t>
  </si>
  <si>
    <t>Wyposażenie świetlicy wiejskiej                       w Książenicach</t>
  </si>
  <si>
    <t>Zagospodarowanie miejsca publicznego        w sołectwie Żyglin-Żyglinek istotnego                    z uwagi na dobro wspólne mieszkańców</t>
  </si>
  <si>
    <t>Modernizacja pomnika Ofiar  I i II Wojny Światowej w Pogwizdowie wraz                          z zagospodarowaniem otoczenia</t>
  </si>
  <si>
    <t>Zagospodarowanie przestrzeni publicznej                w Pruchnej</t>
  </si>
  <si>
    <t>Publikacja książki na pamiątkę obchodów   80-lecia istnienia jednostki Ochotniczej Straży Pożarnej w Bąkowie</t>
  </si>
  <si>
    <t>„Doposażenie ogólnodostępnego boiska       w Krzyżanowicach o wolnostojące trybuny sportowe wraz z podjazdem dla osób niepełnosprawnych"</t>
  </si>
  <si>
    <t>Budowa ogólnodostępnego placu zabaw, Gorzyczki, sołectwo Kolonia Fryderyk                ul. Leśna</t>
  </si>
  <si>
    <t>Zakup i montaż oświetlenia solarnego                    na terenie sołectw Radziechowy, Przybędza, Bystra, Brzuśnik, Juszczyna, Wieprz</t>
  </si>
  <si>
    <t>Zagospodarowanie przestrzeni publicznej               w Sołectwie Mstów</t>
  </si>
  <si>
    <t>Zagospodarowanie miejsca publicznego          w Sołectwie Borowianka poprzez zakup                   i montaż oświetlenia LED</t>
  </si>
  <si>
    <t>Zagospodarowanie przestrzeni publicznej                  w sołectwie Bojanów na działce nr 700</t>
  </si>
  <si>
    <t>Zakup straganów ekspozycyjnych                                  na potrzeby jarmarku i wydarzeń kulturalnych gminy Wielowieś</t>
  </si>
  <si>
    <t>Zakup i montaż podświetlanego witacza                        na Rynku w Krzanowicach</t>
  </si>
  <si>
    <r>
      <t xml:space="preserve">Dział 010                                       Rozdział 01095                          </t>
    </r>
    <r>
      <rPr>
        <b/>
        <sz val="20"/>
        <color theme="1"/>
        <rFont val="Calibri"/>
        <family val="2"/>
        <charset val="238"/>
      </rPr>
      <t>§2710</t>
    </r>
  </si>
  <si>
    <t>Dział 010                                       Rozdział 01095                          §6300</t>
  </si>
  <si>
    <t>w tym</t>
  </si>
  <si>
    <r>
      <t xml:space="preserve">Kwota dotacji z budżetu Województwa Śląskiego </t>
    </r>
    <r>
      <rPr>
        <b/>
        <u/>
        <sz val="20"/>
        <color theme="1"/>
        <rFont val="Calibri"/>
        <family val="2"/>
        <charset val="238"/>
        <scheme val="minor"/>
      </rPr>
      <t>OGÓŁEM</t>
    </r>
  </si>
  <si>
    <t>Przebudowa ogólnodostępnego boiska sportowego w sołectwie Twardorzeczka poprzez wymianę nawierzchni   i doposażenie</t>
  </si>
  <si>
    <t>Załącznik do uchwały nr 827/161/VII/2026 Zarządu Województwa Śląskiego z dnia 30.04.2026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</si>
</sst>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20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3CE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/>
    <xf numFmtId="0" fontId="4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4" fontId="13" fillId="3" borderId="7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4" fontId="13" fillId="3" borderId="7" xfId="0" applyNumberFormat="1" applyFont="1" applyFill="1" applyBorder="1" applyAlignment="1">
      <alignment horizontal="center" vertical="center"/>
    </xf>
    <xf numFmtId="44" fontId="13" fillId="4" borderId="5" xfId="0" applyNumberFormat="1" applyFont="1" applyFill="1" applyBorder="1" applyAlignment="1">
      <alignment horizontal="center" vertical="center"/>
    </xf>
    <xf numFmtId="44" fontId="13" fillId="3" borderId="9" xfId="0" applyNumberFormat="1" applyFont="1" applyFill="1" applyBorder="1" applyAlignment="1">
      <alignment horizontal="center" vertical="center"/>
    </xf>
    <xf numFmtId="44" fontId="13" fillId="4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4" fontId="15" fillId="0" borderId="4" xfId="0" applyNumberFormat="1" applyFont="1" applyBorder="1" applyAlignment="1">
      <alignment horizontal="center" vertical="center"/>
    </xf>
    <xf numFmtId="44" fontId="15" fillId="0" borderId="12" xfId="0" applyNumberFormat="1" applyFont="1" applyBorder="1" applyAlignment="1">
      <alignment horizontal="center" vertical="center"/>
    </xf>
    <xf numFmtId="44" fontId="15" fillId="2" borderId="4" xfId="0" applyNumberFormat="1" applyFont="1" applyFill="1" applyBorder="1" applyAlignment="1">
      <alignment vertical="center"/>
    </xf>
    <xf numFmtId="44" fontId="15" fillId="2" borderId="12" xfId="0" applyNumberFormat="1" applyFont="1" applyFill="1" applyBorder="1" applyAlignment="1">
      <alignment vertical="center"/>
    </xf>
    <xf numFmtId="44" fontId="13" fillId="3" borderId="9" xfId="0" applyNumberFormat="1" applyFont="1" applyFill="1" applyBorder="1" applyAlignment="1">
      <alignment vertical="center"/>
    </xf>
    <xf numFmtId="44" fontId="13" fillId="4" borderId="1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44" fontId="15" fillId="0" borderId="4" xfId="0" applyNumberFormat="1" applyFont="1" applyBorder="1" applyAlignment="1">
      <alignment vertical="center"/>
    </xf>
    <xf numFmtId="44" fontId="15" fillId="0" borderId="12" xfId="0" applyNumberFormat="1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44" fontId="13" fillId="4" borderId="8" xfId="0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4" fontId="13" fillId="3" borderId="3" xfId="0" applyNumberFormat="1" applyFont="1" applyFill="1" applyBorder="1" applyAlignment="1">
      <alignment horizontal="center" vertical="center"/>
    </xf>
    <xf numFmtId="44" fontId="13" fillId="4" borderId="8" xfId="0" applyNumberFormat="1" applyFont="1" applyFill="1" applyBorder="1" applyAlignment="1">
      <alignment horizontal="center" vertical="center"/>
    </xf>
    <xf numFmtId="44" fontId="13" fillId="3" borderId="1" xfId="0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44" fontId="13" fillId="3" borderId="8" xfId="0" applyNumberFormat="1" applyFont="1" applyFill="1" applyBorder="1" applyAlignment="1">
      <alignment vertical="center"/>
    </xf>
    <xf numFmtId="44" fontId="15" fillId="0" borderId="14" xfId="0" applyNumberFormat="1" applyFont="1" applyBorder="1" applyAlignment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0" borderId="0" xfId="0" applyFont="1"/>
    <xf numFmtId="0" fontId="13" fillId="0" borderId="6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0" fillId="0" borderId="4" xfId="0" applyBorder="1"/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2" xfId="0" applyBorder="1"/>
    <xf numFmtId="0" fontId="0" fillId="2" borderId="4" xfId="0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6" xfId="0" applyBorder="1"/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44" fontId="15" fillId="2" borderId="4" xfId="0" applyNumberFormat="1" applyFont="1" applyFill="1" applyBorder="1" applyAlignment="1">
      <alignment horizontal="center" vertical="center" wrapText="1"/>
    </xf>
    <xf numFmtId="44" fontId="15" fillId="2" borderId="14" xfId="0" applyNumberFormat="1" applyFont="1" applyFill="1" applyBorder="1" applyAlignment="1">
      <alignment vertical="center"/>
    </xf>
    <xf numFmtId="44" fontId="15" fillId="2" borderId="22" xfId="0" applyNumberFormat="1" applyFont="1" applyFill="1" applyBorder="1" applyAlignment="1">
      <alignment vertical="center"/>
    </xf>
    <xf numFmtId="44" fontId="13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26" xfId="0" applyFont="1" applyBorder="1"/>
    <xf numFmtId="0" fontId="5" fillId="0" borderId="26" xfId="0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20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8" fontId="15" fillId="2" borderId="4" xfId="0" applyNumberFormat="1" applyFont="1" applyFill="1" applyBorder="1" applyAlignment="1">
      <alignment vertical="center"/>
    </xf>
    <xf numFmtId="8" fontId="15" fillId="0" borderId="4" xfId="0" applyNumberFormat="1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0" fontId="0" fillId="6" borderId="4" xfId="0" applyFill="1" applyBorder="1"/>
    <xf numFmtId="8" fontId="15" fillId="0" borderId="4" xfId="0" applyNumberFormat="1" applyFont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8" fontId="15" fillId="2" borderId="4" xfId="0" applyNumberFormat="1" applyFont="1" applyFill="1" applyBorder="1" applyAlignment="1">
      <alignment horizontal="center" vertical="center"/>
    </xf>
    <xf numFmtId="44" fontId="15" fillId="2" borderId="4" xfId="0" applyNumberFormat="1" applyFont="1" applyFill="1" applyBorder="1" applyAlignment="1">
      <alignment horizontal="right" vertical="center"/>
    </xf>
    <xf numFmtId="0" fontId="6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8" fontId="15" fillId="2" borderId="12" xfId="0" applyNumberFormat="1" applyFont="1" applyFill="1" applyBorder="1" applyAlignment="1">
      <alignment horizontal="right" vertical="center"/>
    </xf>
    <xf numFmtId="8" fontId="15" fillId="0" borderId="4" xfId="0" applyNumberFormat="1" applyFont="1" applyBorder="1" applyAlignment="1">
      <alignment horizontal="right" vertical="center"/>
    </xf>
    <xf numFmtId="0" fontId="0" fillId="6" borderId="4" xfId="0" applyFill="1" applyBorder="1" applyAlignment="1">
      <alignment wrapText="1"/>
    </xf>
    <xf numFmtId="44" fontId="15" fillId="0" borderId="12" xfId="0" applyNumberFormat="1" applyFont="1" applyBorder="1" applyAlignment="1">
      <alignment horizontal="right" vertical="center"/>
    </xf>
    <xf numFmtId="44" fontId="13" fillId="3" borderId="9" xfId="0" applyNumberFormat="1" applyFont="1" applyFill="1" applyBorder="1" applyAlignment="1">
      <alignment horizontal="right" vertical="center"/>
    </xf>
    <xf numFmtId="0" fontId="0" fillId="2" borderId="22" xfId="0" applyFill="1" applyBorder="1"/>
    <xf numFmtId="0" fontId="0" fillId="2" borderId="4" xfId="0" applyFill="1" applyBorder="1"/>
    <xf numFmtId="8" fontId="13" fillId="4" borderId="1" xfId="0" applyNumberFormat="1" applyFont="1" applyFill="1" applyBorder="1" applyAlignment="1">
      <alignment horizontal="right" vertical="center"/>
    </xf>
    <xf numFmtId="8" fontId="13" fillId="3" borderId="9" xfId="0" applyNumberFormat="1" applyFont="1" applyFill="1" applyBorder="1" applyAlignment="1">
      <alignment horizontal="right" vertical="center"/>
    </xf>
    <xf numFmtId="0" fontId="1" fillId="6" borderId="4" xfId="0" applyFont="1" applyFill="1" applyBorder="1" applyAlignment="1">
      <alignment wrapText="1"/>
    </xf>
    <xf numFmtId="44" fontId="15" fillId="0" borderId="4" xfId="0" applyNumberFormat="1" applyFont="1" applyBorder="1" applyAlignment="1">
      <alignment horizontal="right" vertical="center"/>
    </xf>
    <xf numFmtId="8" fontId="15" fillId="2" borderId="4" xfId="0" applyNumberFormat="1" applyFont="1" applyFill="1" applyBorder="1" applyAlignment="1">
      <alignment horizontal="right" vertical="center" wrapText="1"/>
    </xf>
    <xf numFmtId="44" fontId="15" fillId="2" borderId="12" xfId="0" applyNumberFormat="1" applyFont="1" applyFill="1" applyBorder="1" applyAlignment="1">
      <alignment horizontal="right" vertical="center" wrapText="1"/>
    </xf>
    <xf numFmtId="44" fontId="15" fillId="2" borderId="12" xfId="0" applyNumberFormat="1" applyFont="1" applyFill="1" applyBorder="1" applyAlignment="1">
      <alignment horizontal="right" vertical="center"/>
    </xf>
    <xf numFmtId="44" fontId="13" fillId="4" borderId="1" xfId="0" applyNumberFormat="1" applyFont="1" applyFill="1" applyBorder="1" applyAlignment="1">
      <alignment horizontal="right" vertical="center"/>
    </xf>
    <xf numFmtId="8" fontId="15" fillId="2" borderId="4" xfId="0" applyNumberFormat="1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center" vertical="center" wrapText="1"/>
    </xf>
    <xf numFmtId="8" fontId="15" fillId="0" borderId="4" xfId="0" applyNumberFormat="1" applyFont="1" applyBorder="1" applyAlignment="1">
      <alignment horizontal="center" vertical="center" wrapText="1"/>
    </xf>
    <xf numFmtId="8" fontId="15" fillId="0" borderId="4" xfId="0" applyNumberFormat="1" applyFont="1" applyBorder="1" applyAlignment="1">
      <alignment horizontal="right" vertical="center" wrapText="1"/>
    </xf>
    <xf numFmtId="0" fontId="17" fillId="6" borderId="4" xfId="0" applyFont="1" applyFill="1" applyBorder="1"/>
    <xf numFmtId="0" fontId="15" fillId="6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17" fillId="2" borderId="4" xfId="0" applyFont="1" applyFill="1" applyBorder="1"/>
    <xf numFmtId="0" fontId="16" fillId="6" borderId="4" xfId="0" applyFont="1" applyFill="1" applyBorder="1" applyAlignment="1">
      <alignment horizontal="center" vertical="center" wrapText="1"/>
    </xf>
    <xf numFmtId="8" fontId="15" fillId="0" borderId="14" xfId="0" applyNumberFormat="1" applyFont="1" applyBorder="1" applyAlignment="1">
      <alignment horizontal="right" vertical="center"/>
    </xf>
    <xf numFmtId="8" fontId="15" fillId="2" borderId="14" xfId="0" applyNumberFormat="1" applyFont="1" applyFill="1" applyBorder="1" applyAlignment="1">
      <alignment horizontal="center" vertical="center"/>
    </xf>
    <xf numFmtId="8" fontId="15" fillId="2" borderId="14" xfId="0" applyNumberFormat="1" applyFont="1" applyFill="1" applyBorder="1" applyAlignment="1">
      <alignment horizontal="right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8" fontId="15" fillId="2" borderId="14" xfId="0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vertical="center" wrapText="1"/>
    </xf>
    <xf numFmtId="8" fontId="15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13" fillId="6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13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8" fontId="15" fillId="0" borderId="16" xfId="0" applyNumberFormat="1" applyFont="1" applyBorder="1" applyAlignment="1">
      <alignment horizontal="right" vertical="center"/>
    </xf>
    <xf numFmtId="8" fontId="15" fillId="0" borderId="14" xfId="0" applyNumberFormat="1" applyFont="1" applyBorder="1" applyAlignment="1">
      <alignment horizontal="center" vertical="center"/>
    </xf>
    <xf numFmtId="8" fontId="15" fillId="2" borderId="6" xfId="0" applyNumberFormat="1" applyFont="1" applyFill="1" applyBorder="1" applyAlignment="1">
      <alignment vertical="center"/>
    </xf>
    <xf numFmtId="44" fontId="15" fillId="0" borderId="14" xfId="0" applyNumberFormat="1" applyFont="1" applyBorder="1" applyAlignment="1">
      <alignment horizontal="right" vertical="center"/>
    </xf>
    <xf numFmtId="44" fontId="15" fillId="0" borderId="14" xfId="0" applyNumberFormat="1" applyFont="1" applyBorder="1" applyAlignment="1">
      <alignment horizontal="center" vertical="center"/>
    </xf>
    <xf numFmtId="8" fontId="15" fillId="0" borderId="6" xfId="0" applyNumberFormat="1" applyFont="1" applyBorder="1" applyAlignment="1">
      <alignment vertical="center"/>
    </xf>
    <xf numFmtId="44" fontId="15" fillId="0" borderId="22" xfId="0" applyNumberFormat="1" applyFont="1" applyBorder="1" applyAlignment="1">
      <alignment horizontal="center" vertical="center"/>
    </xf>
    <xf numFmtId="44" fontId="15" fillId="2" borderId="11" xfId="0" applyNumberFormat="1" applyFont="1" applyFill="1" applyBorder="1" applyAlignment="1">
      <alignment vertical="center"/>
    </xf>
    <xf numFmtId="44" fontId="15" fillId="0" borderId="11" xfId="0" applyNumberFormat="1" applyFont="1" applyBorder="1" applyAlignment="1">
      <alignment horizontal="center" vertical="center"/>
    </xf>
    <xf numFmtId="44" fontId="15" fillId="0" borderId="11" xfId="0" applyNumberFormat="1" applyFont="1" applyBorder="1" applyAlignment="1">
      <alignment vertical="center"/>
    </xf>
    <xf numFmtId="44" fontId="13" fillId="3" borderId="15" xfId="0" applyNumberFormat="1" applyFont="1" applyFill="1" applyBorder="1" applyAlignment="1">
      <alignment horizontal="center" vertical="center"/>
    </xf>
    <xf numFmtId="44" fontId="13" fillId="3" borderId="1" xfId="0" applyNumberFormat="1" applyFont="1" applyFill="1" applyBorder="1" applyAlignment="1">
      <alignment horizontal="center" vertical="center"/>
    </xf>
    <xf numFmtId="44" fontId="13" fillId="4" borderId="15" xfId="0" applyNumberFormat="1" applyFont="1" applyFill="1" applyBorder="1" applyAlignment="1">
      <alignment horizontal="center" vertical="center"/>
    </xf>
    <xf numFmtId="44" fontId="13" fillId="4" borderId="5" xfId="0" applyNumberFormat="1" applyFont="1" applyFill="1" applyBorder="1" applyAlignment="1">
      <alignment vertical="center"/>
    </xf>
    <xf numFmtId="44" fontId="13" fillId="4" borderId="8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wrapText="1"/>
    </xf>
    <xf numFmtId="0" fontId="6" fillId="6" borderId="14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21" fillId="6" borderId="14" xfId="0" applyFont="1" applyFill="1" applyBorder="1" applyAlignment="1">
      <alignment wrapText="1"/>
    </xf>
    <xf numFmtId="0" fontId="17" fillId="6" borderId="14" xfId="0" applyFont="1" applyFill="1" applyBorder="1" applyAlignment="1">
      <alignment wrapText="1"/>
    </xf>
    <xf numFmtId="0" fontId="15" fillId="6" borderId="14" xfId="0" applyFont="1" applyFill="1" applyBorder="1" applyAlignment="1">
      <alignment wrapText="1"/>
    </xf>
    <xf numFmtId="0" fontId="0" fillId="6" borderId="14" xfId="0" applyFill="1" applyBorder="1" applyAlignment="1">
      <alignment vertical="center" wrapText="1"/>
    </xf>
    <xf numFmtId="0" fontId="6" fillId="2" borderId="22" xfId="0" applyFont="1" applyFill="1" applyBorder="1" applyAlignment="1">
      <alignment wrapText="1"/>
    </xf>
    <xf numFmtId="0" fontId="17" fillId="6" borderId="14" xfId="0" applyFont="1" applyFill="1" applyBorder="1"/>
    <xf numFmtId="0" fontId="5" fillId="0" borderId="4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2" fillId="6" borderId="14" xfId="0" applyFont="1" applyFill="1" applyBorder="1"/>
    <xf numFmtId="0" fontId="0" fillId="6" borderId="4" xfId="0" applyFill="1" applyBorder="1" applyAlignment="1">
      <alignment vertical="center"/>
    </xf>
    <xf numFmtId="44" fontId="15" fillId="2" borderId="10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44" fontId="15" fillId="0" borderId="18" xfId="0" applyNumberFormat="1" applyFont="1" applyBorder="1" applyAlignment="1">
      <alignment horizontal="right" vertical="center"/>
    </xf>
    <xf numFmtId="44" fontId="15" fillId="2" borderId="19" xfId="0" applyNumberFormat="1" applyFont="1" applyFill="1" applyBorder="1" applyAlignment="1">
      <alignment vertical="center"/>
    </xf>
    <xf numFmtId="44" fontId="15" fillId="0" borderId="19" xfId="0" applyNumberFormat="1" applyFont="1" applyBorder="1" applyAlignment="1">
      <alignment vertical="center"/>
    </xf>
    <xf numFmtId="44" fontId="15" fillId="0" borderId="10" xfId="0" applyNumberFormat="1" applyFont="1" applyBorder="1" applyAlignment="1">
      <alignment vertical="center"/>
    </xf>
    <xf numFmtId="44" fontId="15" fillId="0" borderId="11" xfId="0" applyNumberFormat="1" applyFont="1" applyBorder="1" applyAlignment="1">
      <alignment horizontal="right" vertical="center"/>
    </xf>
    <xf numFmtId="44" fontId="15" fillId="0" borderId="12" xfId="0" applyNumberFormat="1" applyFont="1" applyBorder="1" applyAlignment="1">
      <alignment horizontal="right" vertical="center" wrapText="1"/>
    </xf>
    <xf numFmtId="44" fontId="15" fillId="2" borderId="11" xfId="0" applyNumberFormat="1" applyFont="1" applyFill="1" applyBorder="1" applyAlignment="1">
      <alignment horizontal="right" vertical="center"/>
    </xf>
    <xf numFmtId="44" fontId="15" fillId="0" borderId="13" xfId="0" applyNumberFormat="1" applyFont="1" applyBorder="1" applyAlignment="1">
      <alignment horizontal="right" vertical="center"/>
    </xf>
    <xf numFmtId="44" fontId="15" fillId="0" borderId="10" xfId="0" applyNumberFormat="1" applyFont="1" applyBorder="1" applyAlignment="1">
      <alignment horizontal="right" vertical="center"/>
    </xf>
    <xf numFmtId="44" fontId="13" fillId="3" borderId="8" xfId="0" applyNumberFormat="1" applyFont="1" applyFill="1" applyBorder="1" applyAlignment="1">
      <alignment horizontal="right" vertical="center"/>
    </xf>
    <xf numFmtId="0" fontId="16" fillId="6" borderId="1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8" fontId="16" fillId="5" borderId="28" xfId="0" applyNumberFormat="1" applyFont="1" applyFill="1" applyBorder="1" applyAlignment="1">
      <alignment horizontal="center" vertical="center"/>
    </xf>
    <xf numFmtId="164" fontId="10" fillId="5" borderId="28" xfId="0" applyNumberFormat="1" applyFont="1" applyFill="1" applyBorder="1" applyAlignment="1">
      <alignment horizontal="center" vertical="center"/>
    </xf>
    <xf numFmtId="8" fontId="13" fillId="4" borderId="8" xfId="0" applyNumberFormat="1" applyFont="1" applyFill="1" applyBorder="1" applyAlignment="1">
      <alignment horizontal="right" vertical="center"/>
    </xf>
    <xf numFmtId="44" fontId="18" fillId="0" borderId="0" xfId="0" applyNumberFormat="1" applyFont="1"/>
    <xf numFmtId="0" fontId="13" fillId="7" borderId="6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44" fontId="15" fillId="7" borderId="4" xfId="0" applyNumberFormat="1" applyFont="1" applyFill="1" applyBorder="1" applyAlignment="1">
      <alignment horizontal="center" vertical="center"/>
    </xf>
    <xf numFmtId="8" fontId="15" fillId="7" borderId="4" xfId="0" applyNumberFormat="1" applyFont="1" applyFill="1" applyBorder="1" applyAlignment="1">
      <alignment horizontal="right" vertical="center"/>
    </xf>
    <xf numFmtId="0" fontId="14" fillId="7" borderId="1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0" fillId="7" borderId="4" xfId="0" applyFill="1" applyBorder="1"/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29" xfId="0" applyFont="1" applyFill="1" applyBorder="1"/>
    <xf numFmtId="8" fontId="15" fillId="0" borderId="6" xfId="0" applyNumberFormat="1" applyFont="1" applyBorder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44" fontId="15" fillId="2" borderId="14" xfId="0" applyNumberFormat="1" applyFont="1" applyFill="1" applyBorder="1" applyAlignment="1">
      <alignment horizontal="right" vertical="center"/>
    </xf>
    <xf numFmtId="0" fontId="0" fillId="9" borderId="0" xfId="0" applyFill="1"/>
    <xf numFmtId="0" fontId="4" fillId="0" borderId="32" xfId="0" applyFont="1" applyBorder="1"/>
    <xf numFmtId="0" fontId="16" fillId="0" borderId="4" xfId="0" applyFont="1" applyBorder="1" applyAlignment="1">
      <alignment horizontal="center" vertical="center"/>
    </xf>
    <xf numFmtId="44" fontId="15" fillId="7" borderId="12" xfId="0" applyNumberFormat="1" applyFont="1" applyFill="1" applyBorder="1" applyAlignment="1">
      <alignment horizontal="right" vertical="center"/>
    </xf>
    <xf numFmtId="44" fontId="13" fillId="7" borderId="9" xfId="0" applyNumberFormat="1" applyFont="1" applyFill="1" applyBorder="1" applyAlignment="1">
      <alignment horizontal="center" vertical="center"/>
    </xf>
    <xf numFmtId="44" fontId="13" fillId="7" borderId="1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8" fontId="15" fillId="0" borderId="6" xfId="0" applyNumberFormat="1" applyFont="1" applyBorder="1" applyAlignment="1">
      <alignment horizontal="center" vertical="center"/>
    </xf>
    <xf numFmtId="44" fontId="15" fillId="0" borderId="27" xfId="0" applyNumberFormat="1" applyFont="1" applyBorder="1" applyAlignment="1">
      <alignment horizontal="right" vertical="center"/>
    </xf>
    <xf numFmtId="44" fontId="13" fillId="3" borderId="3" xfId="0" applyNumberFormat="1" applyFont="1" applyFill="1" applyBorder="1" applyAlignment="1">
      <alignment vertical="center"/>
    </xf>
    <xf numFmtId="0" fontId="0" fillId="0" borderId="22" xfId="0" applyBorder="1" applyAlignment="1">
      <alignment wrapText="1"/>
    </xf>
    <xf numFmtId="44" fontId="20" fillId="0" borderId="0" xfId="0" applyNumberFormat="1" applyFont="1"/>
    <xf numFmtId="44" fontId="14" fillId="0" borderId="0" xfId="0" applyNumberFormat="1" applyFont="1"/>
    <xf numFmtId="0" fontId="13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44" fontId="15" fillId="2" borderId="13" xfId="0" applyNumberFormat="1" applyFont="1" applyFill="1" applyBorder="1" applyAlignment="1">
      <alignment horizontal="right" vertical="center"/>
    </xf>
    <xf numFmtId="44" fontId="15" fillId="0" borderId="10" xfId="0" applyNumberFormat="1" applyFont="1" applyBorder="1" applyAlignment="1">
      <alignment horizontal="center" vertical="center"/>
    </xf>
    <xf numFmtId="44" fontId="15" fillId="0" borderId="11" xfId="0" applyNumberFormat="1" applyFont="1" applyBorder="1" applyAlignment="1">
      <alignment horizontal="right" vertical="center" wrapText="1"/>
    </xf>
    <xf numFmtId="44" fontId="15" fillId="0" borderId="19" xfId="0" applyNumberFormat="1" applyFont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44" fontId="15" fillId="0" borderId="4" xfId="0" applyNumberFormat="1" applyFont="1" applyFill="1" applyBorder="1" applyAlignment="1">
      <alignment horizontal="center" vertical="center"/>
    </xf>
    <xf numFmtId="8" fontId="15" fillId="0" borderId="4" xfId="0" applyNumberFormat="1" applyFont="1" applyFill="1" applyBorder="1" applyAlignment="1">
      <alignment horizontal="right" vertical="center"/>
    </xf>
    <xf numFmtId="44" fontId="15" fillId="0" borderId="12" xfId="0" applyNumberFormat="1" applyFont="1" applyFill="1" applyBorder="1" applyAlignment="1">
      <alignment horizontal="right" vertical="center"/>
    </xf>
    <xf numFmtId="44" fontId="13" fillId="0" borderId="9" xfId="0" applyNumberFormat="1" applyFont="1" applyFill="1" applyBorder="1" applyAlignment="1">
      <alignment horizontal="center" vertical="center"/>
    </xf>
    <xf numFmtId="44" fontId="13" fillId="0" borderId="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13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/>
    <xf numFmtId="0" fontId="16" fillId="0" borderId="1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14" xfId="0" applyFill="1" applyBorder="1"/>
    <xf numFmtId="0" fontId="13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wrapText="1"/>
    </xf>
    <xf numFmtId="0" fontId="17" fillId="0" borderId="14" xfId="0" applyFont="1" applyFill="1" applyBorder="1" applyAlignment="1">
      <alignment wrapText="1"/>
    </xf>
    <xf numFmtId="0" fontId="23" fillId="0" borderId="2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22" fillId="0" borderId="14" xfId="0" applyFont="1" applyFill="1" applyBorder="1"/>
    <xf numFmtId="0" fontId="0" fillId="0" borderId="14" xfId="0" applyFill="1" applyBorder="1" applyAlignment="1">
      <alignment vertical="center" wrapText="1"/>
    </xf>
    <xf numFmtId="0" fontId="6" fillId="0" borderId="14" xfId="0" applyFont="1" applyFill="1" applyBorder="1" applyAlignment="1">
      <alignment wrapText="1"/>
    </xf>
    <xf numFmtId="0" fontId="17" fillId="0" borderId="14" xfId="0" applyFont="1" applyFill="1" applyBorder="1"/>
    <xf numFmtId="0" fontId="6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wrapText="1"/>
    </xf>
    <xf numFmtId="0" fontId="6" fillId="0" borderId="14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wrapText="1"/>
    </xf>
    <xf numFmtId="8" fontId="15" fillId="0" borderId="4" xfId="0" applyNumberFormat="1" applyFont="1" applyFill="1" applyBorder="1" applyAlignment="1">
      <alignment vertical="center"/>
    </xf>
    <xf numFmtId="44" fontId="15" fillId="0" borderId="4" xfId="0" applyNumberFormat="1" applyFont="1" applyFill="1" applyBorder="1" applyAlignment="1">
      <alignment vertical="center"/>
    </xf>
    <xf numFmtId="44" fontId="15" fillId="0" borderId="12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wrapText="1"/>
    </xf>
    <xf numFmtId="0" fontId="0" fillId="0" borderId="22" xfId="0" applyFill="1" applyBorder="1"/>
    <xf numFmtId="0" fontId="0" fillId="0" borderId="26" xfId="0" applyFill="1" applyBorder="1"/>
    <xf numFmtId="0" fontId="3" fillId="0" borderId="4" xfId="0" applyFont="1" applyFill="1" applyBorder="1" applyAlignment="1">
      <alignment horizontal="center" vertical="center"/>
    </xf>
    <xf numFmtId="8" fontId="15" fillId="0" borderId="4" xfId="0" applyNumberFormat="1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vertical="center" wrapText="1"/>
    </xf>
    <xf numFmtId="44" fontId="15" fillId="0" borderId="19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44" fontId="15" fillId="0" borderId="19" xfId="0" applyNumberFormat="1" applyFont="1" applyFill="1" applyBorder="1" applyAlignment="1">
      <alignment horizontal="right" vertical="center"/>
    </xf>
    <xf numFmtId="44" fontId="15" fillId="0" borderId="12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44" fontId="24" fillId="0" borderId="12" xfId="0" applyNumberFormat="1" applyFont="1" applyFill="1" applyBorder="1" applyAlignment="1">
      <alignment horizontal="right" vertical="center"/>
    </xf>
    <xf numFmtId="44" fontId="15" fillId="0" borderId="12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0" fontId="17" fillId="0" borderId="0" xfId="0" applyFont="1" applyFill="1" applyAlignment="1">
      <alignment wrapText="1"/>
    </xf>
    <xf numFmtId="0" fontId="16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44" fontId="15" fillId="0" borderId="18" xfId="0" applyNumberFormat="1" applyFont="1" applyFill="1" applyBorder="1" applyAlignment="1">
      <alignment vertical="center"/>
    </xf>
    <xf numFmtId="44" fontId="16" fillId="3" borderId="7" xfId="0" applyNumberFormat="1" applyFont="1" applyFill="1" applyBorder="1" applyAlignment="1">
      <alignment horizontal="center" vertical="center"/>
    </xf>
    <xf numFmtId="8" fontId="13" fillId="4" borderId="5" xfId="0" applyNumberFormat="1" applyFont="1" applyFill="1" applyBorder="1" applyAlignment="1">
      <alignment horizontal="right" vertical="center"/>
    </xf>
    <xf numFmtId="44" fontId="16" fillId="4" borderId="5" xfId="0" applyNumberFormat="1" applyFont="1" applyFill="1" applyBorder="1" applyAlignment="1">
      <alignment horizontal="center" vertical="center"/>
    </xf>
    <xf numFmtId="44" fontId="15" fillId="0" borderId="10" xfId="0" applyNumberFormat="1" applyFont="1" applyFill="1" applyBorder="1" applyAlignment="1">
      <alignment horizontal="right" vertical="center"/>
    </xf>
    <xf numFmtId="44" fontId="15" fillId="0" borderId="19" xfId="0" applyNumberFormat="1" applyFont="1" applyFill="1" applyBorder="1" applyAlignment="1">
      <alignment horizontal="center" vertical="center"/>
    </xf>
    <xf numFmtId="44" fontId="15" fillId="0" borderId="11" xfId="0" applyNumberFormat="1" applyFont="1" applyFill="1" applyBorder="1" applyAlignment="1">
      <alignment vertical="center"/>
    </xf>
    <xf numFmtId="0" fontId="16" fillId="5" borderId="37" xfId="0" applyFont="1" applyFill="1" applyBorder="1" applyAlignment="1">
      <alignment horizontal="center" vertical="center"/>
    </xf>
    <xf numFmtId="44" fontId="15" fillId="0" borderId="11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66FFFF"/>
      <color rgb="FFFF9999"/>
      <color rgb="FF43CE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87"/>
  <sheetViews>
    <sheetView tabSelected="1" zoomScale="60" zoomScaleNormal="60" zoomScaleSheetLayoutView="40" zoomScalePageLayoutView="42" workbookViewId="0">
      <selection activeCell="H2" sqref="H2:I2"/>
    </sheetView>
  </sheetViews>
  <sheetFormatPr defaultRowHeight="15" x14ac:dyDescent="0.25"/>
  <cols>
    <col min="1" max="1" width="12.85546875" customWidth="1"/>
    <col min="2" max="2" width="30.85546875" customWidth="1"/>
    <col min="3" max="3" width="42.85546875" style="256" customWidth="1"/>
    <col min="4" max="4" width="45.7109375" customWidth="1"/>
    <col min="5" max="5" width="50" customWidth="1"/>
    <col min="6" max="6" width="61.85546875" style="1" customWidth="1"/>
    <col min="7" max="7" width="51.7109375" customWidth="1"/>
    <col min="8" max="8" width="48.5703125" customWidth="1"/>
    <col min="9" max="9" width="47.7109375" customWidth="1"/>
    <col min="10" max="10" width="16.28515625" customWidth="1"/>
    <col min="11" max="11" width="34" customWidth="1"/>
  </cols>
  <sheetData>
    <row r="1" spans="1:12" ht="57" customHeight="1" x14ac:dyDescent="0.25">
      <c r="F1"/>
    </row>
    <row r="2" spans="1:12" ht="69.75" customHeight="1" x14ac:dyDescent="0.25">
      <c r="H2" s="330" t="s">
        <v>949</v>
      </c>
      <c r="I2" s="330"/>
    </row>
    <row r="3" spans="1:12" ht="67.5" customHeight="1" x14ac:dyDescent="0.25">
      <c r="A3" s="329" t="s">
        <v>686</v>
      </c>
      <c r="B3" s="329"/>
      <c r="C3" s="329"/>
      <c r="D3" s="329"/>
      <c r="E3" s="329"/>
      <c r="F3" s="329"/>
      <c r="G3" s="329"/>
      <c r="H3" s="329"/>
      <c r="I3" s="329"/>
    </row>
    <row r="4" spans="1:12" ht="53.25" customHeight="1" thickBot="1" x14ac:dyDescent="0.3">
      <c r="A4" s="329"/>
      <c r="B4" s="329"/>
      <c r="C4" s="329"/>
      <c r="D4" s="329"/>
      <c r="E4" s="329"/>
      <c r="F4" s="329"/>
      <c r="G4" s="329"/>
      <c r="H4" s="329"/>
      <c r="I4" s="329"/>
    </row>
    <row r="5" spans="1:12" ht="53.25" customHeight="1" thickTop="1" thickBot="1" x14ac:dyDescent="0.3">
      <c r="A5" s="333" t="s">
        <v>1</v>
      </c>
      <c r="B5" s="333" t="s">
        <v>2</v>
      </c>
      <c r="C5" s="333" t="s">
        <v>3</v>
      </c>
      <c r="D5" s="333" t="s">
        <v>4</v>
      </c>
      <c r="E5" s="333" t="s">
        <v>5</v>
      </c>
      <c r="F5" s="333" t="s">
        <v>6</v>
      </c>
      <c r="G5" s="335" t="s">
        <v>947</v>
      </c>
      <c r="H5" s="331" t="s">
        <v>946</v>
      </c>
      <c r="I5" s="332"/>
    </row>
    <row r="6" spans="1:12" ht="165.75" customHeight="1" thickTop="1" thickBot="1" x14ac:dyDescent="0.3">
      <c r="A6" s="334"/>
      <c r="B6" s="334"/>
      <c r="C6" s="334"/>
      <c r="D6" s="334"/>
      <c r="E6" s="334"/>
      <c r="F6" s="334"/>
      <c r="G6" s="336"/>
      <c r="H6" s="13" t="s">
        <v>944</v>
      </c>
      <c r="I6" s="13" t="s">
        <v>945</v>
      </c>
    </row>
    <row r="7" spans="1:12" ht="85.5" customHeight="1" thickTop="1" thickBot="1" x14ac:dyDescent="0.3">
      <c r="A7" s="18" t="s">
        <v>692</v>
      </c>
      <c r="B7" s="303" t="s">
        <v>709</v>
      </c>
      <c r="C7" s="304" t="s">
        <v>67</v>
      </c>
      <c r="D7" s="304" t="s">
        <v>773</v>
      </c>
      <c r="E7" s="305" t="s">
        <v>69</v>
      </c>
      <c r="F7" s="306" t="s">
        <v>774</v>
      </c>
      <c r="G7" s="320">
        <v>70850</v>
      </c>
      <c r="H7" s="20"/>
      <c r="I7" s="159">
        <v>70850</v>
      </c>
      <c r="J7" s="256"/>
      <c r="K7" s="256"/>
    </row>
    <row r="8" spans="1:12" ht="109.5" customHeight="1" thickTop="1" thickBot="1" x14ac:dyDescent="0.3">
      <c r="A8" s="21" t="s">
        <v>689</v>
      </c>
      <c r="B8" s="265" t="s">
        <v>720</v>
      </c>
      <c r="C8" s="236" t="s">
        <v>160</v>
      </c>
      <c r="D8" s="236" t="s">
        <v>744</v>
      </c>
      <c r="E8" s="237" t="s">
        <v>58</v>
      </c>
      <c r="F8" s="247" t="s">
        <v>896</v>
      </c>
      <c r="G8" s="307">
        <v>120000</v>
      </c>
      <c r="H8" s="20"/>
      <c r="I8" s="159">
        <v>120000</v>
      </c>
      <c r="J8" s="256"/>
    </row>
    <row r="9" spans="1:12" ht="119.25" customHeight="1" thickTop="1" thickBot="1" x14ac:dyDescent="0.3">
      <c r="A9" s="21" t="s">
        <v>690</v>
      </c>
      <c r="B9" s="265" t="s">
        <v>687</v>
      </c>
      <c r="C9" s="236" t="s">
        <v>270</v>
      </c>
      <c r="D9" s="236" t="s">
        <v>855</v>
      </c>
      <c r="E9" s="236" t="s">
        <v>21</v>
      </c>
      <c r="F9" s="308" t="s">
        <v>948</v>
      </c>
      <c r="G9" s="325">
        <v>120000</v>
      </c>
      <c r="H9" s="27"/>
      <c r="I9" s="28">
        <v>120000</v>
      </c>
      <c r="J9" s="256"/>
      <c r="K9" s="256"/>
      <c r="L9" s="3"/>
    </row>
    <row r="10" spans="1:12" ht="99.75" customHeight="1" thickTop="1" thickBot="1" x14ac:dyDescent="0.3">
      <c r="A10" s="21" t="s">
        <v>694</v>
      </c>
      <c r="B10" s="299" t="s">
        <v>695</v>
      </c>
      <c r="C10" s="236" t="s">
        <v>859</v>
      </c>
      <c r="D10" s="272" t="s">
        <v>860</v>
      </c>
      <c r="E10" s="259" t="s">
        <v>21</v>
      </c>
      <c r="F10" s="308" t="s">
        <v>933</v>
      </c>
      <c r="G10" s="307">
        <v>20090</v>
      </c>
      <c r="H10" s="20">
        <v>20090</v>
      </c>
      <c r="I10" s="159"/>
      <c r="J10" s="256"/>
      <c r="K10" s="256"/>
    </row>
    <row r="11" spans="1:12" ht="96" customHeight="1" thickTop="1" thickBot="1" x14ac:dyDescent="0.3">
      <c r="A11" s="21" t="s">
        <v>696</v>
      </c>
      <c r="B11" s="299" t="s">
        <v>695</v>
      </c>
      <c r="C11" s="236" t="s">
        <v>859</v>
      </c>
      <c r="D11" s="272" t="s">
        <v>898</v>
      </c>
      <c r="E11" s="237" t="s">
        <v>21</v>
      </c>
      <c r="F11" s="308" t="s">
        <v>861</v>
      </c>
      <c r="G11" s="307">
        <v>20090</v>
      </c>
      <c r="H11" s="20"/>
      <c r="I11" s="159">
        <v>20090</v>
      </c>
      <c r="J11" s="256"/>
      <c r="K11" s="256"/>
    </row>
    <row r="12" spans="1:12" ht="75.75" customHeight="1" thickTop="1" thickBot="1" x14ac:dyDescent="0.3">
      <c r="A12" s="21" t="s">
        <v>698</v>
      </c>
      <c r="B12" s="299" t="s">
        <v>695</v>
      </c>
      <c r="C12" s="236" t="s">
        <v>95</v>
      </c>
      <c r="D12" s="236" t="s">
        <v>697</v>
      </c>
      <c r="E12" s="237" t="s">
        <v>21</v>
      </c>
      <c r="F12" s="308" t="s">
        <v>934</v>
      </c>
      <c r="G12" s="309">
        <v>27732.59</v>
      </c>
      <c r="H12" s="20"/>
      <c r="I12" s="322">
        <v>27732.59</v>
      </c>
      <c r="J12" s="256"/>
      <c r="K12" s="256"/>
    </row>
    <row r="13" spans="1:12" ht="94.5" customHeight="1" thickTop="1" thickBot="1" x14ac:dyDescent="0.3">
      <c r="A13" s="21" t="s">
        <v>700</v>
      </c>
      <c r="B13" s="299" t="s">
        <v>695</v>
      </c>
      <c r="C13" s="236" t="s">
        <v>95</v>
      </c>
      <c r="D13" s="272" t="s">
        <v>699</v>
      </c>
      <c r="E13" s="237" t="s">
        <v>21</v>
      </c>
      <c r="F13" s="308" t="s">
        <v>935</v>
      </c>
      <c r="G13" s="307">
        <v>12200</v>
      </c>
      <c r="H13" s="20">
        <v>12200</v>
      </c>
      <c r="I13" s="159"/>
      <c r="J13" s="256"/>
      <c r="K13" s="256"/>
    </row>
    <row r="14" spans="1:12" ht="105.75" customHeight="1" thickTop="1" thickBot="1" x14ac:dyDescent="0.3">
      <c r="A14" s="21" t="s">
        <v>701</v>
      </c>
      <c r="B14" s="299" t="s">
        <v>695</v>
      </c>
      <c r="C14" s="236" t="s">
        <v>221</v>
      </c>
      <c r="D14" s="272" t="s">
        <v>830</v>
      </c>
      <c r="E14" s="237" t="s">
        <v>21</v>
      </c>
      <c r="F14" s="308" t="s">
        <v>831</v>
      </c>
      <c r="G14" s="326">
        <v>120000</v>
      </c>
      <c r="H14" s="20"/>
      <c r="I14" s="159">
        <v>120000</v>
      </c>
      <c r="J14" s="256"/>
      <c r="K14" s="256"/>
    </row>
    <row r="15" spans="1:12" ht="90.75" customHeight="1" thickTop="1" thickBot="1" x14ac:dyDescent="0.3">
      <c r="A15" s="21" t="s">
        <v>703</v>
      </c>
      <c r="B15" s="299" t="s">
        <v>85</v>
      </c>
      <c r="C15" s="236" t="s">
        <v>727</v>
      </c>
      <c r="D15" s="236" t="s">
        <v>735</v>
      </c>
      <c r="E15" s="237" t="s">
        <v>35</v>
      </c>
      <c r="F15" s="318" t="s">
        <v>921</v>
      </c>
      <c r="G15" s="324">
        <v>85000</v>
      </c>
      <c r="H15" s="27"/>
      <c r="I15" s="28">
        <v>85000</v>
      </c>
      <c r="J15" s="256"/>
      <c r="K15" s="256"/>
    </row>
    <row r="16" spans="1:12" ht="101.25" customHeight="1" thickTop="1" thickBot="1" x14ac:dyDescent="0.3">
      <c r="A16" s="21" t="s">
        <v>707</v>
      </c>
      <c r="B16" s="299" t="s">
        <v>805</v>
      </c>
      <c r="C16" s="236" t="s">
        <v>107</v>
      </c>
      <c r="D16" s="272" t="s">
        <v>820</v>
      </c>
      <c r="E16" s="237" t="s">
        <v>58</v>
      </c>
      <c r="F16" s="308" t="s">
        <v>901</v>
      </c>
      <c r="G16" s="289">
        <v>20000</v>
      </c>
      <c r="H16" s="20"/>
      <c r="I16" s="159">
        <v>20000</v>
      </c>
      <c r="J16" s="256"/>
      <c r="K16" s="256"/>
    </row>
    <row r="17" spans="1:12" ht="74.25" customHeight="1" thickTop="1" thickBot="1" x14ac:dyDescent="0.3">
      <c r="A17" s="21" t="s">
        <v>708</v>
      </c>
      <c r="B17" s="299" t="s">
        <v>805</v>
      </c>
      <c r="C17" s="272" t="s">
        <v>107</v>
      </c>
      <c r="D17" s="236" t="s">
        <v>821</v>
      </c>
      <c r="E17" s="237" t="s">
        <v>58</v>
      </c>
      <c r="F17" s="308" t="s">
        <v>822</v>
      </c>
      <c r="G17" s="289">
        <v>15000</v>
      </c>
      <c r="H17" s="20">
        <v>15000</v>
      </c>
      <c r="I17" s="159"/>
      <c r="J17" s="256"/>
      <c r="K17" s="256"/>
    </row>
    <row r="18" spans="1:12" ht="93.75" customHeight="1" thickTop="1" thickBot="1" x14ac:dyDescent="0.3">
      <c r="A18" s="21" t="s">
        <v>710</v>
      </c>
      <c r="B18" s="299" t="s">
        <v>805</v>
      </c>
      <c r="C18" s="236" t="s">
        <v>107</v>
      </c>
      <c r="D18" s="236" t="s">
        <v>815</v>
      </c>
      <c r="E18" s="237" t="s">
        <v>58</v>
      </c>
      <c r="F18" s="308" t="s">
        <v>816</v>
      </c>
      <c r="G18" s="250">
        <v>12500</v>
      </c>
      <c r="H18" s="20">
        <v>12500</v>
      </c>
      <c r="I18" s="28"/>
      <c r="J18" s="256"/>
      <c r="K18" s="256"/>
    </row>
    <row r="19" spans="1:12" ht="89.25" customHeight="1" thickTop="1" thickBot="1" x14ac:dyDescent="0.3">
      <c r="A19" s="21" t="s">
        <v>711</v>
      </c>
      <c r="B19" s="299" t="s">
        <v>693</v>
      </c>
      <c r="C19" s="236" t="s">
        <v>37</v>
      </c>
      <c r="D19" s="236" t="s">
        <v>908</v>
      </c>
      <c r="E19" s="237" t="s">
        <v>35</v>
      </c>
      <c r="F19" s="308" t="s">
        <v>909</v>
      </c>
      <c r="G19" s="289">
        <v>23000</v>
      </c>
      <c r="H19" s="20"/>
      <c r="I19" s="159">
        <v>23000</v>
      </c>
      <c r="J19" s="256"/>
      <c r="K19" s="256"/>
    </row>
    <row r="20" spans="1:12" ht="90.75" customHeight="1" thickTop="1" thickBot="1" x14ac:dyDescent="0.3">
      <c r="A20" s="21" t="s">
        <v>712</v>
      </c>
      <c r="B20" s="299" t="s">
        <v>693</v>
      </c>
      <c r="C20" s="236" t="s">
        <v>843</v>
      </c>
      <c r="D20" s="236" t="s">
        <v>847</v>
      </c>
      <c r="E20" s="237" t="s">
        <v>35</v>
      </c>
      <c r="F20" s="308" t="s">
        <v>848</v>
      </c>
      <c r="G20" s="250">
        <v>30000</v>
      </c>
      <c r="H20" s="20"/>
      <c r="I20" s="28">
        <v>30000</v>
      </c>
      <c r="J20" s="256"/>
      <c r="K20" s="256"/>
    </row>
    <row r="21" spans="1:12" ht="83.25" customHeight="1" thickTop="1" thickBot="1" x14ac:dyDescent="0.3">
      <c r="A21" s="21" t="s">
        <v>715</v>
      </c>
      <c r="B21" s="312" t="s">
        <v>693</v>
      </c>
      <c r="C21" s="317" t="s">
        <v>153</v>
      </c>
      <c r="D21" s="317" t="s">
        <v>716</v>
      </c>
      <c r="E21" s="311" t="s">
        <v>35</v>
      </c>
      <c r="F21" s="319" t="s">
        <v>907</v>
      </c>
      <c r="G21" s="313">
        <v>20000</v>
      </c>
      <c r="H21" s="321"/>
      <c r="I21" s="323">
        <v>20000</v>
      </c>
      <c r="J21" s="256"/>
      <c r="K21" s="256"/>
    </row>
    <row r="22" spans="1:12" ht="79.5" customHeight="1" thickTop="1" thickBot="1" x14ac:dyDescent="0.3">
      <c r="A22" s="21" t="s">
        <v>717</v>
      </c>
      <c r="B22" s="299" t="s">
        <v>704</v>
      </c>
      <c r="C22" s="236" t="s">
        <v>273</v>
      </c>
      <c r="D22" s="236" t="s">
        <v>705</v>
      </c>
      <c r="E22" s="237" t="s">
        <v>58</v>
      </c>
      <c r="F22" s="308" t="s">
        <v>706</v>
      </c>
      <c r="G22" s="289">
        <v>120000</v>
      </c>
      <c r="H22" s="20"/>
      <c r="I22" s="159">
        <v>120000</v>
      </c>
      <c r="J22" s="256"/>
      <c r="K22" s="256"/>
    </row>
    <row r="23" spans="1:12" ht="116.25" customHeight="1" thickTop="1" thickBot="1" x14ac:dyDescent="0.3">
      <c r="A23" s="21" t="s">
        <v>719</v>
      </c>
      <c r="B23" s="299" t="s">
        <v>749</v>
      </c>
      <c r="C23" s="236" t="s">
        <v>836</v>
      </c>
      <c r="D23" s="236" t="s">
        <v>837</v>
      </c>
      <c r="E23" s="237" t="s">
        <v>69</v>
      </c>
      <c r="F23" s="308" t="s">
        <v>936</v>
      </c>
      <c r="G23" s="250">
        <v>103406.68</v>
      </c>
      <c r="H23" s="20"/>
      <c r="I23" s="28">
        <v>103406.68</v>
      </c>
      <c r="J23" s="256"/>
      <c r="K23" s="256"/>
    </row>
    <row r="24" spans="1:12" ht="84.75" customHeight="1" thickTop="1" thickBot="1" x14ac:dyDescent="0.3">
      <c r="A24" s="21" t="s">
        <v>723</v>
      </c>
      <c r="B24" s="299" t="s">
        <v>288</v>
      </c>
      <c r="C24" s="236" t="s">
        <v>526</v>
      </c>
      <c r="D24" s="236" t="s">
        <v>856</v>
      </c>
      <c r="E24" s="237" t="s">
        <v>58</v>
      </c>
      <c r="F24" s="308" t="s">
        <v>857</v>
      </c>
      <c r="G24" s="289">
        <v>20001.87</v>
      </c>
      <c r="H24" s="20"/>
      <c r="I24" s="159">
        <v>20001.87</v>
      </c>
      <c r="J24" s="256"/>
      <c r="K24" s="256"/>
    </row>
    <row r="25" spans="1:12" ht="78.75" customHeight="1" thickTop="1" thickBot="1" x14ac:dyDescent="0.3">
      <c r="A25" s="21" t="s">
        <v>726</v>
      </c>
      <c r="B25" s="299" t="s">
        <v>709</v>
      </c>
      <c r="C25" s="236" t="s">
        <v>886</v>
      </c>
      <c r="D25" s="236" t="s">
        <v>151</v>
      </c>
      <c r="E25" s="237" t="s">
        <v>69</v>
      </c>
      <c r="F25" s="308" t="s">
        <v>887</v>
      </c>
      <c r="G25" s="289">
        <v>10000</v>
      </c>
      <c r="H25" s="20">
        <v>10000</v>
      </c>
      <c r="I25" s="159"/>
      <c r="J25" s="256"/>
      <c r="K25" s="256"/>
    </row>
    <row r="26" spans="1:12" ht="91.5" customHeight="1" thickTop="1" thickBot="1" x14ac:dyDescent="0.3">
      <c r="A26" s="21" t="s">
        <v>729</v>
      </c>
      <c r="B26" s="299" t="s">
        <v>709</v>
      </c>
      <c r="C26" s="237" t="s">
        <v>886</v>
      </c>
      <c r="D26" s="237" t="s">
        <v>888</v>
      </c>
      <c r="E26" s="237" t="s">
        <v>69</v>
      </c>
      <c r="F26" s="247" t="s">
        <v>937</v>
      </c>
      <c r="G26" s="289">
        <v>95000</v>
      </c>
      <c r="H26" s="37"/>
      <c r="I26" s="38">
        <v>95000</v>
      </c>
      <c r="J26" s="256"/>
      <c r="K26" s="256"/>
    </row>
    <row r="27" spans="1:12" ht="106.5" customHeight="1" thickTop="1" thickBot="1" x14ac:dyDescent="0.3">
      <c r="A27" s="21" t="s">
        <v>731</v>
      </c>
      <c r="B27" s="299" t="s">
        <v>720</v>
      </c>
      <c r="C27" s="237" t="s">
        <v>78</v>
      </c>
      <c r="D27" s="237" t="s">
        <v>828</v>
      </c>
      <c r="E27" s="237" t="s">
        <v>58</v>
      </c>
      <c r="F27" s="247" t="s">
        <v>924</v>
      </c>
      <c r="G27" s="250">
        <v>60000</v>
      </c>
      <c r="H27" s="29"/>
      <c r="I27" s="30">
        <v>60000</v>
      </c>
      <c r="J27" s="256"/>
      <c r="K27" s="256"/>
    </row>
    <row r="28" spans="1:12" ht="94.5" customHeight="1" thickTop="1" thickBot="1" x14ac:dyDescent="0.4">
      <c r="A28" s="21" t="s">
        <v>733</v>
      </c>
      <c r="B28" s="299" t="s">
        <v>720</v>
      </c>
      <c r="C28" s="237" t="s">
        <v>78</v>
      </c>
      <c r="D28" s="237" t="s">
        <v>721</v>
      </c>
      <c r="E28" s="237" t="s">
        <v>58</v>
      </c>
      <c r="F28" s="247" t="s">
        <v>722</v>
      </c>
      <c r="G28" s="289">
        <v>60000</v>
      </c>
      <c r="H28" s="37"/>
      <c r="I28" s="38">
        <v>60000</v>
      </c>
      <c r="J28" s="256"/>
      <c r="K28" s="316"/>
    </row>
    <row r="29" spans="1:12" ht="95.25" customHeight="1" thickTop="1" thickBot="1" x14ac:dyDescent="0.3">
      <c r="A29" s="21" t="s">
        <v>734</v>
      </c>
      <c r="B29" s="299" t="s">
        <v>720</v>
      </c>
      <c r="C29" s="237" t="s">
        <v>234</v>
      </c>
      <c r="D29" s="237" t="s">
        <v>852</v>
      </c>
      <c r="E29" s="237" t="s">
        <v>58</v>
      </c>
      <c r="F29" s="247" t="s">
        <v>853</v>
      </c>
      <c r="G29" s="310">
        <v>100000</v>
      </c>
      <c r="H29" s="29"/>
      <c r="I29" s="30">
        <v>100000</v>
      </c>
      <c r="J29" s="256"/>
      <c r="K29" s="256"/>
      <c r="L29" s="3"/>
    </row>
    <row r="30" spans="1:12" ht="111.75" customHeight="1" thickTop="1" thickBot="1" x14ac:dyDescent="0.3">
      <c r="A30" s="21" t="s">
        <v>736</v>
      </c>
      <c r="B30" s="299" t="s">
        <v>687</v>
      </c>
      <c r="C30" s="237" t="s">
        <v>46</v>
      </c>
      <c r="D30" s="238" t="s">
        <v>738</v>
      </c>
      <c r="E30" s="237" t="s">
        <v>21</v>
      </c>
      <c r="F30" s="247" t="s">
        <v>938</v>
      </c>
      <c r="G30" s="289">
        <v>58500</v>
      </c>
      <c r="H30" s="37">
        <v>58500</v>
      </c>
      <c r="I30" s="38"/>
      <c r="J30" s="256"/>
      <c r="K30" s="256"/>
      <c r="L30" s="3"/>
    </row>
    <row r="31" spans="1:12" ht="78.75" customHeight="1" thickTop="1" thickBot="1" x14ac:dyDescent="0.3">
      <c r="A31" s="21" t="s">
        <v>737</v>
      </c>
      <c r="B31" s="299" t="s">
        <v>687</v>
      </c>
      <c r="C31" s="237" t="s">
        <v>832</v>
      </c>
      <c r="D31" s="237" t="s">
        <v>833</v>
      </c>
      <c r="E31" s="237" t="s">
        <v>21</v>
      </c>
      <c r="F31" s="247" t="s">
        <v>834</v>
      </c>
      <c r="G31" s="289">
        <v>45000</v>
      </c>
      <c r="H31" s="37"/>
      <c r="I31" s="38">
        <v>45000</v>
      </c>
      <c r="J31" s="256"/>
      <c r="K31" s="256"/>
      <c r="L31" s="3"/>
    </row>
    <row r="32" spans="1:12" ht="114" customHeight="1" thickTop="1" thickBot="1" x14ac:dyDescent="0.3">
      <c r="A32" s="21" t="s">
        <v>739</v>
      </c>
      <c r="B32" s="299" t="s">
        <v>687</v>
      </c>
      <c r="C32" s="237" t="s">
        <v>832</v>
      </c>
      <c r="D32" s="237" t="s">
        <v>835</v>
      </c>
      <c r="E32" s="237" t="s">
        <v>21</v>
      </c>
      <c r="F32" s="247" t="s">
        <v>897</v>
      </c>
      <c r="G32" s="326">
        <v>75000</v>
      </c>
      <c r="H32" s="37"/>
      <c r="I32" s="38">
        <v>75000</v>
      </c>
      <c r="J32" s="256"/>
      <c r="K32" s="256"/>
      <c r="L32" s="3"/>
    </row>
    <row r="33" spans="1:12" ht="106.5" customHeight="1" thickTop="1" thickBot="1" x14ac:dyDescent="0.3">
      <c r="A33" s="21" t="s">
        <v>740</v>
      </c>
      <c r="B33" s="299" t="s">
        <v>695</v>
      </c>
      <c r="C33" s="237" t="s">
        <v>257</v>
      </c>
      <c r="D33" s="238" t="s">
        <v>873</v>
      </c>
      <c r="E33" s="237" t="s">
        <v>21</v>
      </c>
      <c r="F33" s="247" t="s">
        <v>874</v>
      </c>
      <c r="G33" s="289">
        <v>116620.33</v>
      </c>
      <c r="H33" s="37"/>
      <c r="I33" s="38">
        <v>116620.33</v>
      </c>
      <c r="J33" s="256"/>
      <c r="K33" s="256"/>
    </row>
    <row r="34" spans="1:12" ht="76.5" customHeight="1" thickTop="1" thickBot="1" x14ac:dyDescent="0.3">
      <c r="A34" s="21" t="s">
        <v>743</v>
      </c>
      <c r="B34" s="299" t="s">
        <v>85</v>
      </c>
      <c r="C34" s="237" t="s">
        <v>530</v>
      </c>
      <c r="D34" s="237" t="s">
        <v>534</v>
      </c>
      <c r="E34" s="237" t="s">
        <v>35</v>
      </c>
      <c r="F34" s="247" t="s">
        <v>916</v>
      </c>
      <c r="G34" s="250">
        <v>104500</v>
      </c>
      <c r="H34" s="37"/>
      <c r="I34" s="30">
        <v>104500</v>
      </c>
      <c r="J34" s="256"/>
      <c r="K34" s="256"/>
    </row>
    <row r="35" spans="1:12" ht="91.5" customHeight="1" thickTop="1" thickBot="1" x14ac:dyDescent="0.3">
      <c r="A35" s="21" t="s">
        <v>745</v>
      </c>
      <c r="B35" s="299" t="s">
        <v>85</v>
      </c>
      <c r="C35" s="237" t="s">
        <v>42</v>
      </c>
      <c r="D35" s="237" t="s">
        <v>811</v>
      </c>
      <c r="E35" s="237" t="s">
        <v>35</v>
      </c>
      <c r="F35" s="247" t="s">
        <v>939</v>
      </c>
      <c r="G35" s="289">
        <v>120000</v>
      </c>
      <c r="H35" s="37"/>
      <c r="I35" s="38">
        <v>120000</v>
      </c>
      <c r="J35" s="256"/>
      <c r="K35" s="256"/>
    </row>
    <row r="36" spans="1:12" ht="101.25" customHeight="1" thickTop="1" thickBot="1" x14ac:dyDescent="0.3">
      <c r="A36" s="21" t="s">
        <v>746</v>
      </c>
      <c r="B36" s="299" t="s">
        <v>85</v>
      </c>
      <c r="C36" s="237" t="s">
        <v>727</v>
      </c>
      <c r="D36" s="237" t="s">
        <v>728</v>
      </c>
      <c r="E36" s="237" t="s">
        <v>35</v>
      </c>
      <c r="F36" s="247" t="s">
        <v>920</v>
      </c>
      <c r="G36" s="310">
        <v>34995.9</v>
      </c>
      <c r="H36" s="29"/>
      <c r="I36" s="30">
        <v>34995.9</v>
      </c>
      <c r="J36" s="256"/>
      <c r="K36" s="256"/>
    </row>
    <row r="37" spans="1:12" ht="99" customHeight="1" thickTop="1" thickBot="1" x14ac:dyDescent="0.3">
      <c r="A37" s="21" t="s">
        <v>747</v>
      </c>
      <c r="B37" s="299" t="s">
        <v>805</v>
      </c>
      <c r="C37" s="237" t="s">
        <v>107</v>
      </c>
      <c r="D37" s="237" t="s">
        <v>818</v>
      </c>
      <c r="E37" s="237" t="s">
        <v>58</v>
      </c>
      <c r="F37" s="247" t="s">
        <v>819</v>
      </c>
      <c r="G37" s="289">
        <v>15000</v>
      </c>
      <c r="H37" s="37">
        <v>15000</v>
      </c>
      <c r="I37" s="38"/>
      <c r="J37" s="256"/>
      <c r="K37" s="256"/>
    </row>
    <row r="38" spans="1:12" ht="90" customHeight="1" thickTop="1" thickBot="1" x14ac:dyDescent="0.3">
      <c r="A38" s="21" t="s">
        <v>748</v>
      </c>
      <c r="B38" s="299" t="s">
        <v>693</v>
      </c>
      <c r="C38" s="237" t="s">
        <v>843</v>
      </c>
      <c r="D38" s="237" t="s">
        <v>844</v>
      </c>
      <c r="E38" s="237" t="s">
        <v>35</v>
      </c>
      <c r="F38" s="247" t="s">
        <v>906</v>
      </c>
      <c r="G38" s="250">
        <v>30000</v>
      </c>
      <c r="H38" s="37"/>
      <c r="I38" s="30">
        <v>30000</v>
      </c>
      <c r="J38" s="256"/>
      <c r="K38" s="256"/>
    </row>
    <row r="39" spans="1:12" ht="95.25" customHeight="1" thickTop="1" thickBot="1" x14ac:dyDescent="0.3">
      <c r="A39" s="21" t="s">
        <v>750</v>
      </c>
      <c r="B39" s="299" t="s">
        <v>693</v>
      </c>
      <c r="C39" s="311" t="s">
        <v>153</v>
      </c>
      <c r="D39" s="237" t="s">
        <v>713</v>
      </c>
      <c r="E39" s="237" t="s">
        <v>35</v>
      </c>
      <c r="F39" s="247" t="s">
        <v>714</v>
      </c>
      <c r="G39" s="289">
        <v>20000</v>
      </c>
      <c r="H39" s="37">
        <v>20000</v>
      </c>
      <c r="I39" s="38"/>
      <c r="J39" s="256"/>
      <c r="K39" s="256"/>
    </row>
    <row r="40" spans="1:12" ht="93" customHeight="1" thickTop="1" thickBot="1" x14ac:dyDescent="0.3">
      <c r="A40" s="21" t="s">
        <v>752</v>
      </c>
      <c r="B40" s="299" t="s">
        <v>693</v>
      </c>
      <c r="C40" s="237" t="s">
        <v>871</v>
      </c>
      <c r="D40" s="237" t="s">
        <v>872</v>
      </c>
      <c r="E40" s="237" t="s">
        <v>35</v>
      </c>
      <c r="F40" s="247" t="s">
        <v>894</v>
      </c>
      <c r="G40" s="250">
        <v>120000</v>
      </c>
      <c r="H40" s="37"/>
      <c r="I40" s="30">
        <v>120000</v>
      </c>
      <c r="J40" s="256"/>
      <c r="K40" s="256"/>
    </row>
    <row r="41" spans="1:12" ht="96" customHeight="1" thickTop="1" thickBot="1" x14ac:dyDescent="0.3">
      <c r="A41" s="21" t="s">
        <v>753</v>
      </c>
      <c r="B41" s="299" t="s">
        <v>730</v>
      </c>
      <c r="C41" s="237" t="s">
        <v>877</v>
      </c>
      <c r="D41" s="237" t="s">
        <v>878</v>
      </c>
      <c r="E41" s="237" t="s">
        <v>58</v>
      </c>
      <c r="F41" s="247" t="s">
        <v>879</v>
      </c>
      <c r="G41" s="289">
        <v>98670</v>
      </c>
      <c r="H41" s="37"/>
      <c r="I41" s="38">
        <v>98670</v>
      </c>
      <c r="J41" s="256"/>
      <c r="K41" s="256"/>
    </row>
    <row r="42" spans="1:12" ht="84" customHeight="1" thickTop="1" thickBot="1" x14ac:dyDescent="0.3">
      <c r="A42" s="21" t="s">
        <v>754</v>
      </c>
      <c r="B42" s="299" t="s">
        <v>730</v>
      </c>
      <c r="C42" s="237" t="s">
        <v>56</v>
      </c>
      <c r="D42" s="237" t="s">
        <v>895</v>
      </c>
      <c r="E42" s="237" t="s">
        <v>58</v>
      </c>
      <c r="F42" s="247" t="s">
        <v>732</v>
      </c>
      <c r="G42" s="289">
        <v>20000.29</v>
      </c>
      <c r="H42" s="37"/>
      <c r="I42" s="38">
        <v>20000.29</v>
      </c>
      <c r="J42" s="256"/>
      <c r="K42" s="256"/>
    </row>
    <row r="43" spans="1:12" ht="86.25" customHeight="1" thickTop="1" thickBot="1" x14ac:dyDescent="0.3">
      <c r="A43" s="21" t="s">
        <v>755</v>
      </c>
      <c r="B43" s="299" t="s">
        <v>156</v>
      </c>
      <c r="C43" s="237" t="s">
        <v>849</v>
      </c>
      <c r="D43" s="237" t="s">
        <v>850</v>
      </c>
      <c r="E43" s="237" t="s">
        <v>35</v>
      </c>
      <c r="F43" s="247" t="s">
        <v>910</v>
      </c>
      <c r="G43" s="250">
        <v>26520</v>
      </c>
      <c r="H43" s="37"/>
      <c r="I43" s="110">
        <v>26520</v>
      </c>
      <c r="J43" s="256"/>
      <c r="K43" s="256"/>
    </row>
    <row r="44" spans="1:12" ht="81.75" customHeight="1" thickTop="1" thickBot="1" x14ac:dyDescent="0.3">
      <c r="A44" s="21" t="s">
        <v>756</v>
      </c>
      <c r="B44" s="299" t="s">
        <v>687</v>
      </c>
      <c r="C44" s="237" t="s">
        <v>92</v>
      </c>
      <c r="D44" s="237" t="s">
        <v>781</v>
      </c>
      <c r="E44" s="237" t="s">
        <v>21</v>
      </c>
      <c r="F44" s="247" t="s">
        <v>782</v>
      </c>
      <c r="G44" s="289">
        <v>120000</v>
      </c>
      <c r="H44" s="37"/>
      <c r="I44" s="38">
        <v>120000</v>
      </c>
      <c r="J44" s="256"/>
      <c r="K44" s="256"/>
      <c r="L44" s="3"/>
    </row>
    <row r="45" spans="1:12" ht="99.75" customHeight="1" thickTop="1" thickBot="1" x14ac:dyDescent="0.3">
      <c r="A45" s="21" t="s">
        <v>758</v>
      </c>
      <c r="B45" s="299" t="s">
        <v>687</v>
      </c>
      <c r="C45" s="237" t="s">
        <v>255</v>
      </c>
      <c r="D45" s="237" t="s">
        <v>702</v>
      </c>
      <c r="E45" s="237" t="s">
        <v>21</v>
      </c>
      <c r="F45" s="247" t="s">
        <v>925</v>
      </c>
      <c r="G45" s="289">
        <v>103500</v>
      </c>
      <c r="H45" s="37"/>
      <c r="I45" s="38">
        <v>103500</v>
      </c>
      <c r="J45" s="256"/>
      <c r="K45" s="256"/>
      <c r="L45" s="3"/>
    </row>
    <row r="46" spans="1:12" ht="84.75" customHeight="1" thickTop="1" thickBot="1" x14ac:dyDescent="0.3">
      <c r="A46" s="21" t="s">
        <v>759</v>
      </c>
      <c r="B46" s="299" t="s">
        <v>687</v>
      </c>
      <c r="C46" s="237" t="s">
        <v>794</v>
      </c>
      <c r="D46" s="237" t="s">
        <v>134</v>
      </c>
      <c r="E46" s="237" t="s">
        <v>21</v>
      </c>
      <c r="F46" s="247" t="s">
        <v>928</v>
      </c>
      <c r="G46" s="310">
        <v>35880</v>
      </c>
      <c r="H46" s="29"/>
      <c r="I46" s="30">
        <v>35880</v>
      </c>
      <c r="J46" s="256"/>
      <c r="K46" s="256"/>
      <c r="L46" s="3"/>
    </row>
    <row r="47" spans="1:12" ht="81.75" customHeight="1" thickTop="1" thickBot="1" x14ac:dyDescent="0.3">
      <c r="A47" s="21" t="s">
        <v>760</v>
      </c>
      <c r="B47" s="299" t="s">
        <v>687</v>
      </c>
      <c r="C47" s="237" t="s">
        <v>218</v>
      </c>
      <c r="D47" s="237" t="s">
        <v>691</v>
      </c>
      <c r="E47" s="237" t="s">
        <v>21</v>
      </c>
      <c r="F47" s="247" t="s">
        <v>688</v>
      </c>
      <c r="G47" s="289">
        <v>119000</v>
      </c>
      <c r="H47" s="37"/>
      <c r="I47" s="38">
        <v>119000</v>
      </c>
      <c r="J47" s="256"/>
      <c r="K47" s="256"/>
      <c r="L47" s="3"/>
    </row>
    <row r="48" spans="1:12" ht="75" customHeight="1" thickTop="1" thickBot="1" x14ac:dyDescent="0.3">
      <c r="A48" s="21" t="s">
        <v>761</v>
      </c>
      <c r="B48" s="299" t="s">
        <v>687</v>
      </c>
      <c r="C48" s="237" t="s">
        <v>864</v>
      </c>
      <c r="D48" s="237" t="s">
        <v>865</v>
      </c>
      <c r="E48" s="237" t="s">
        <v>21</v>
      </c>
      <c r="F48" s="247" t="s">
        <v>866</v>
      </c>
      <c r="G48" s="289">
        <v>117250</v>
      </c>
      <c r="H48" s="37"/>
      <c r="I48" s="38">
        <v>117250</v>
      </c>
      <c r="J48" s="256"/>
      <c r="K48" s="256"/>
      <c r="L48" s="3"/>
    </row>
    <row r="49" spans="1:12" ht="89.25" customHeight="1" thickTop="1" thickBot="1" x14ac:dyDescent="0.3">
      <c r="A49" s="21" t="s">
        <v>762</v>
      </c>
      <c r="B49" s="299" t="s">
        <v>695</v>
      </c>
      <c r="C49" s="237" t="s">
        <v>420</v>
      </c>
      <c r="D49" s="237" t="s">
        <v>798</v>
      </c>
      <c r="E49" s="237" t="s">
        <v>21</v>
      </c>
      <c r="F49" s="247" t="s">
        <v>799</v>
      </c>
      <c r="G49" s="310">
        <v>24000</v>
      </c>
      <c r="H49" s="29"/>
      <c r="I49" s="30">
        <v>24000</v>
      </c>
      <c r="J49" s="256"/>
      <c r="K49" s="256"/>
    </row>
    <row r="50" spans="1:12" ht="114.75" customHeight="1" thickTop="1" thickBot="1" x14ac:dyDescent="0.3">
      <c r="A50" s="21" t="s">
        <v>764</v>
      </c>
      <c r="B50" s="299" t="s">
        <v>414</v>
      </c>
      <c r="C50" s="237" t="s">
        <v>266</v>
      </c>
      <c r="D50" s="237" t="s">
        <v>751</v>
      </c>
      <c r="E50" s="237" t="s">
        <v>58</v>
      </c>
      <c r="F50" s="247" t="s">
        <v>913</v>
      </c>
      <c r="G50" s="289">
        <v>96000</v>
      </c>
      <c r="H50" s="37"/>
      <c r="I50" s="38">
        <v>96000</v>
      </c>
      <c r="J50" s="256"/>
      <c r="K50" s="256"/>
    </row>
    <row r="51" spans="1:12" ht="79.5" customHeight="1" thickTop="1" thickBot="1" x14ac:dyDescent="0.3">
      <c r="A51" s="21" t="s">
        <v>766</v>
      </c>
      <c r="B51" s="299" t="s">
        <v>414</v>
      </c>
      <c r="C51" s="237" t="s">
        <v>408</v>
      </c>
      <c r="D51" s="237" t="s">
        <v>409</v>
      </c>
      <c r="E51" s="237" t="s">
        <v>58</v>
      </c>
      <c r="F51" s="247" t="s">
        <v>718</v>
      </c>
      <c r="G51" s="250">
        <v>120000</v>
      </c>
      <c r="H51" s="29"/>
      <c r="I51" s="30">
        <v>120000</v>
      </c>
      <c r="J51" s="256"/>
      <c r="K51" s="256"/>
    </row>
    <row r="52" spans="1:12" ht="83.25" customHeight="1" thickTop="1" thickBot="1" x14ac:dyDescent="0.3">
      <c r="A52" s="21" t="s">
        <v>767</v>
      </c>
      <c r="B52" s="299" t="s">
        <v>18</v>
      </c>
      <c r="C52" s="237" t="s">
        <v>724</v>
      </c>
      <c r="D52" s="237" t="s">
        <v>725</v>
      </c>
      <c r="E52" s="237" t="s">
        <v>21</v>
      </c>
      <c r="F52" s="247" t="s">
        <v>899</v>
      </c>
      <c r="G52" s="289">
        <v>100054.26</v>
      </c>
      <c r="H52" s="37"/>
      <c r="I52" s="38">
        <v>100054.26</v>
      </c>
      <c r="J52" s="256"/>
      <c r="K52" s="256"/>
    </row>
    <row r="53" spans="1:12" s="256" customFormat="1" ht="71.25" customHeight="1" thickTop="1" thickBot="1" x14ac:dyDescent="0.3">
      <c r="A53" s="21" t="s">
        <v>768</v>
      </c>
      <c r="B53" s="299" t="s">
        <v>85</v>
      </c>
      <c r="C53" s="237" t="s">
        <v>838</v>
      </c>
      <c r="D53" s="237" t="s">
        <v>840</v>
      </c>
      <c r="E53" s="237" t="s">
        <v>35</v>
      </c>
      <c r="F53" s="247" t="s">
        <v>915</v>
      </c>
      <c r="G53" s="250">
        <v>40000</v>
      </c>
      <c r="H53" s="37"/>
      <c r="I53" s="30">
        <v>40000</v>
      </c>
      <c r="L53"/>
    </row>
    <row r="54" spans="1:12" ht="88.5" customHeight="1" thickTop="1" thickBot="1" x14ac:dyDescent="0.3">
      <c r="A54" s="21" t="s">
        <v>769</v>
      </c>
      <c r="B54" s="299" t="s">
        <v>85</v>
      </c>
      <c r="C54" s="237" t="s">
        <v>841</v>
      </c>
      <c r="D54" s="237" t="s">
        <v>842</v>
      </c>
      <c r="E54" s="237" t="s">
        <v>35</v>
      </c>
      <c r="F54" s="247" t="s">
        <v>917</v>
      </c>
      <c r="G54" s="250">
        <v>60000</v>
      </c>
      <c r="H54" s="37"/>
      <c r="I54" s="30">
        <v>60000</v>
      </c>
      <c r="J54" s="256"/>
      <c r="K54" s="256"/>
    </row>
    <row r="55" spans="1:12" ht="76.5" customHeight="1" thickTop="1" thickBot="1" x14ac:dyDescent="0.3">
      <c r="A55" s="21" t="s">
        <v>770</v>
      </c>
      <c r="B55" s="299" t="s">
        <v>85</v>
      </c>
      <c r="C55" s="237" t="s">
        <v>841</v>
      </c>
      <c r="D55" s="237" t="s">
        <v>889</v>
      </c>
      <c r="E55" s="237" t="s">
        <v>35</v>
      </c>
      <c r="F55" s="247" t="s">
        <v>918</v>
      </c>
      <c r="G55" s="250">
        <v>60000</v>
      </c>
      <c r="H55" s="37"/>
      <c r="I55" s="30">
        <v>60000</v>
      </c>
      <c r="J55" s="256"/>
      <c r="K55" s="256"/>
    </row>
    <row r="56" spans="1:12" ht="78.75" customHeight="1" thickTop="1" thickBot="1" x14ac:dyDescent="0.3">
      <c r="A56" s="21" t="s">
        <v>771</v>
      </c>
      <c r="B56" s="299" t="s">
        <v>85</v>
      </c>
      <c r="C56" s="237" t="s">
        <v>763</v>
      </c>
      <c r="D56" s="237" t="s">
        <v>765</v>
      </c>
      <c r="E56" s="237" t="s">
        <v>35</v>
      </c>
      <c r="F56" s="247" t="s">
        <v>919</v>
      </c>
      <c r="G56" s="250">
        <v>37128</v>
      </c>
      <c r="H56" s="29">
        <v>37128</v>
      </c>
      <c r="I56" s="30"/>
      <c r="J56" s="256"/>
      <c r="K56" s="256"/>
    </row>
    <row r="57" spans="1:12" ht="86.25" customHeight="1" thickTop="1" thickBot="1" x14ac:dyDescent="0.3">
      <c r="A57" s="21" t="s">
        <v>772</v>
      </c>
      <c r="B57" s="299" t="s">
        <v>179</v>
      </c>
      <c r="C57" s="237" t="s">
        <v>179</v>
      </c>
      <c r="D57" s="237" t="s">
        <v>282</v>
      </c>
      <c r="E57" s="237" t="s">
        <v>69</v>
      </c>
      <c r="F57" s="247" t="s">
        <v>902</v>
      </c>
      <c r="G57" s="250">
        <v>19750</v>
      </c>
      <c r="H57" s="29">
        <v>19750</v>
      </c>
      <c r="I57" s="30"/>
      <c r="J57" s="256"/>
      <c r="K57" s="256"/>
    </row>
    <row r="58" spans="1:12" ht="82.5" customHeight="1" thickTop="1" thickBot="1" x14ac:dyDescent="0.3">
      <c r="A58" s="21" t="s">
        <v>775</v>
      </c>
      <c r="B58" s="299" t="s">
        <v>179</v>
      </c>
      <c r="C58" s="237" t="s">
        <v>179</v>
      </c>
      <c r="D58" s="237" t="s">
        <v>284</v>
      </c>
      <c r="E58" s="237" t="s">
        <v>69</v>
      </c>
      <c r="F58" s="247" t="s">
        <v>922</v>
      </c>
      <c r="G58" s="289">
        <v>19750</v>
      </c>
      <c r="H58" s="37">
        <v>19750</v>
      </c>
      <c r="I58" s="38"/>
      <c r="J58" s="256"/>
      <c r="K58" s="256"/>
    </row>
    <row r="59" spans="1:12" ht="75.75" customHeight="1" thickTop="1" thickBot="1" x14ac:dyDescent="0.3">
      <c r="A59" s="21" t="s">
        <v>776</v>
      </c>
      <c r="B59" s="312" t="s">
        <v>179</v>
      </c>
      <c r="C59" s="237" t="s">
        <v>179</v>
      </c>
      <c r="D59" s="237" t="s">
        <v>810</v>
      </c>
      <c r="E59" s="237" t="s">
        <v>69</v>
      </c>
      <c r="F59" s="247" t="s">
        <v>905</v>
      </c>
      <c r="G59" s="289">
        <v>19750</v>
      </c>
      <c r="H59" s="37">
        <v>19750</v>
      </c>
      <c r="I59" s="38"/>
      <c r="J59" s="256"/>
      <c r="K59" s="256"/>
    </row>
    <row r="60" spans="1:12" ht="90" customHeight="1" thickTop="1" thickBot="1" x14ac:dyDescent="0.3">
      <c r="A60" s="21" t="s">
        <v>777</v>
      </c>
      <c r="B60" s="299" t="s">
        <v>693</v>
      </c>
      <c r="C60" s="237" t="s">
        <v>138</v>
      </c>
      <c r="D60" s="237" t="s">
        <v>883</v>
      </c>
      <c r="E60" s="237" t="s">
        <v>35</v>
      </c>
      <c r="F60" s="247" t="s">
        <v>940</v>
      </c>
      <c r="G60" s="250">
        <v>64622</v>
      </c>
      <c r="H60" s="37"/>
      <c r="I60" s="30">
        <v>64622</v>
      </c>
      <c r="J60" s="256"/>
      <c r="K60" s="256"/>
    </row>
    <row r="61" spans="1:12" ht="73.5" customHeight="1" thickTop="1" thickBot="1" x14ac:dyDescent="0.3">
      <c r="A61" s="21" t="s">
        <v>778</v>
      </c>
      <c r="B61" s="299" t="s">
        <v>693</v>
      </c>
      <c r="C61" s="237" t="s">
        <v>880</v>
      </c>
      <c r="D61" s="237" t="s">
        <v>881</v>
      </c>
      <c r="E61" s="237" t="s">
        <v>35</v>
      </c>
      <c r="F61" s="247" t="s">
        <v>882</v>
      </c>
      <c r="G61" s="250">
        <v>49000</v>
      </c>
      <c r="H61" s="37"/>
      <c r="I61" s="30">
        <v>49000</v>
      </c>
      <c r="J61" s="256"/>
      <c r="K61" s="256"/>
    </row>
    <row r="62" spans="1:12" ht="87.75" customHeight="1" thickTop="1" thickBot="1" x14ac:dyDescent="0.3">
      <c r="A62" s="21" t="s">
        <v>779</v>
      </c>
      <c r="B62" s="299" t="s">
        <v>749</v>
      </c>
      <c r="C62" s="237" t="s">
        <v>890</v>
      </c>
      <c r="D62" s="237" t="s">
        <v>545</v>
      </c>
      <c r="E62" s="237" t="s">
        <v>69</v>
      </c>
      <c r="F62" s="247" t="s">
        <v>930</v>
      </c>
      <c r="G62" s="250">
        <v>76630</v>
      </c>
      <c r="H62" s="111"/>
      <c r="I62" s="30">
        <v>76630</v>
      </c>
      <c r="J62" s="256"/>
      <c r="K62" s="256"/>
    </row>
    <row r="63" spans="1:12" ht="77.25" customHeight="1" thickTop="1" thickBot="1" x14ac:dyDescent="0.3">
      <c r="A63" s="21" t="s">
        <v>780</v>
      </c>
      <c r="B63" s="299" t="s">
        <v>749</v>
      </c>
      <c r="C63" s="237" t="s">
        <v>649</v>
      </c>
      <c r="D63" s="237" t="s">
        <v>884</v>
      </c>
      <c r="E63" s="237" t="s">
        <v>69</v>
      </c>
      <c r="F63" s="247" t="s">
        <v>885</v>
      </c>
      <c r="G63" s="250">
        <v>119600</v>
      </c>
      <c r="H63" s="111">
        <v>23440</v>
      </c>
      <c r="I63" s="38">
        <v>96160</v>
      </c>
      <c r="J63" s="256"/>
      <c r="K63" s="256"/>
    </row>
    <row r="64" spans="1:12" ht="99" customHeight="1" thickTop="1" thickBot="1" x14ac:dyDescent="0.3">
      <c r="A64" s="21" t="s">
        <v>783</v>
      </c>
      <c r="B64" s="299" t="s">
        <v>288</v>
      </c>
      <c r="C64" s="237" t="s">
        <v>862</v>
      </c>
      <c r="D64" s="237" t="s">
        <v>863</v>
      </c>
      <c r="E64" s="237" t="s">
        <v>58</v>
      </c>
      <c r="F64" s="247" t="s">
        <v>932</v>
      </c>
      <c r="G64" s="289">
        <v>40000</v>
      </c>
      <c r="H64" s="111">
        <v>40000</v>
      </c>
      <c r="I64" s="30"/>
      <c r="J64" s="256"/>
      <c r="K64" s="256"/>
    </row>
    <row r="65" spans="1:12" ht="75.75" customHeight="1" thickTop="1" thickBot="1" x14ac:dyDescent="0.3">
      <c r="A65" s="21" t="s">
        <v>858</v>
      </c>
      <c r="B65" s="299" t="s">
        <v>805</v>
      </c>
      <c r="C65" s="237" t="s">
        <v>320</v>
      </c>
      <c r="D65" s="237" t="s">
        <v>321</v>
      </c>
      <c r="E65" s="237" t="s">
        <v>58</v>
      </c>
      <c r="F65" s="247" t="s">
        <v>900</v>
      </c>
      <c r="G65" s="250">
        <v>40000</v>
      </c>
      <c r="H65" s="37"/>
      <c r="I65" s="30">
        <v>40000</v>
      </c>
      <c r="J65" s="256"/>
      <c r="K65" s="256"/>
    </row>
    <row r="66" spans="1:12" ht="89.25" customHeight="1" thickTop="1" thickBot="1" x14ac:dyDescent="0.3">
      <c r="A66" s="21" t="s">
        <v>785</v>
      </c>
      <c r="B66" s="299" t="s">
        <v>829</v>
      </c>
      <c r="C66" s="237" t="s">
        <v>867</v>
      </c>
      <c r="D66" s="237" t="s">
        <v>868</v>
      </c>
      <c r="E66" s="237" t="s">
        <v>69</v>
      </c>
      <c r="F66" s="247" t="s">
        <v>869</v>
      </c>
      <c r="G66" s="328">
        <v>60000</v>
      </c>
      <c r="H66" s="37">
        <v>60000</v>
      </c>
      <c r="I66" s="30"/>
      <c r="J66" s="256"/>
      <c r="K66" s="256"/>
    </row>
    <row r="67" spans="1:12" ht="94.5" customHeight="1" thickTop="1" thickBot="1" x14ac:dyDescent="0.3">
      <c r="A67" s="21" t="s">
        <v>786</v>
      </c>
      <c r="B67" s="299" t="s">
        <v>829</v>
      </c>
      <c r="C67" s="237" t="s">
        <v>867</v>
      </c>
      <c r="D67" s="237" t="s">
        <v>870</v>
      </c>
      <c r="E67" s="238" t="s">
        <v>69</v>
      </c>
      <c r="F67" s="247" t="s">
        <v>931</v>
      </c>
      <c r="G67" s="250">
        <v>60000</v>
      </c>
      <c r="H67" s="37">
        <v>60000</v>
      </c>
      <c r="I67" s="30"/>
      <c r="J67" s="256"/>
      <c r="K67" s="256"/>
    </row>
    <row r="68" spans="1:12" ht="86.25" customHeight="1" thickTop="1" thickBot="1" x14ac:dyDescent="0.3">
      <c r="A68" s="21" t="s">
        <v>787</v>
      </c>
      <c r="B68" s="299" t="s">
        <v>720</v>
      </c>
      <c r="C68" s="237" t="s">
        <v>823</v>
      </c>
      <c r="D68" s="237" t="s">
        <v>824</v>
      </c>
      <c r="E68" s="237" t="s">
        <v>58</v>
      </c>
      <c r="F68" s="247" t="s">
        <v>825</v>
      </c>
      <c r="G68" s="289">
        <v>13629</v>
      </c>
      <c r="H68" s="37">
        <v>13629</v>
      </c>
      <c r="I68" s="38"/>
      <c r="J68" s="256"/>
      <c r="K68" s="256"/>
    </row>
    <row r="69" spans="1:12" ht="84.75" customHeight="1" thickTop="1" thickBot="1" x14ac:dyDescent="0.3">
      <c r="A69" s="21" t="s">
        <v>788</v>
      </c>
      <c r="B69" s="299" t="s">
        <v>720</v>
      </c>
      <c r="C69" s="237" t="s">
        <v>823</v>
      </c>
      <c r="D69" s="237" t="s">
        <v>826</v>
      </c>
      <c r="E69" s="237" t="s">
        <v>58</v>
      </c>
      <c r="F69" s="247" t="s">
        <v>827</v>
      </c>
      <c r="G69" s="289">
        <v>14680</v>
      </c>
      <c r="H69" s="37">
        <v>14680</v>
      </c>
      <c r="I69" s="38"/>
      <c r="J69" s="256"/>
      <c r="K69" s="256"/>
    </row>
    <row r="70" spans="1:12" ht="96" customHeight="1" thickTop="1" thickBot="1" x14ac:dyDescent="0.3">
      <c r="A70" s="21" t="s">
        <v>789</v>
      </c>
      <c r="B70" s="299" t="s">
        <v>687</v>
      </c>
      <c r="C70" s="237" t="s">
        <v>794</v>
      </c>
      <c r="D70" s="237" t="s">
        <v>130</v>
      </c>
      <c r="E70" s="237" t="s">
        <v>21</v>
      </c>
      <c r="F70" s="247" t="s">
        <v>927</v>
      </c>
      <c r="G70" s="310">
        <v>20280</v>
      </c>
      <c r="H70" s="29"/>
      <c r="I70" s="30">
        <v>20280</v>
      </c>
      <c r="J70" s="256"/>
      <c r="K70" s="256"/>
      <c r="L70" s="3"/>
    </row>
    <row r="71" spans="1:12" ht="115.5" customHeight="1" thickTop="1" thickBot="1" x14ac:dyDescent="0.3">
      <c r="A71" s="21" t="s">
        <v>790</v>
      </c>
      <c r="B71" s="299" t="s">
        <v>687</v>
      </c>
      <c r="C71" s="237" t="s">
        <v>46</v>
      </c>
      <c r="D71" s="237" t="s">
        <v>741</v>
      </c>
      <c r="E71" s="237" t="s">
        <v>21</v>
      </c>
      <c r="F71" s="247" t="s">
        <v>742</v>
      </c>
      <c r="G71" s="314">
        <v>40500</v>
      </c>
      <c r="H71" s="29"/>
      <c r="I71" s="30">
        <v>40500</v>
      </c>
      <c r="J71" s="256"/>
      <c r="K71" s="256"/>
      <c r="L71" s="3"/>
    </row>
    <row r="72" spans="1:12" ht="107.25" customHeight="1" thickTop="1" thickBot="1" x14ac:dyDescent="0.3">
      <c r="A72" s="21" t="s">
        <v>791</v>
      </c>
      <c r="B72" s="299" t="s">
        <v>805</v>
      </c>
      <c r="C72" s="237" t="s">
        <v>107</v>
      </c>
      <c r="D72" s="237" t="s">
        <v>817</v>
      </c>
      <c r="E72" s="237" t="s">
        <v>58</v>
      </c>
      <c r="F72" s="247" t="s">
        <v>942</v>
      </c>
      <c r="G72" s="289">
        <v>40000</v>
      </c>
      <c r="H72" s="37"/>
      <c r="I72" s="38">
        <v>40000</v>
      </c>
      <c r="J72" s="256"/>
      <c r="K72" s="256"/>
    </row>
    <row r="73" spans="1:12" ht="75" customHeight="1" thickTop="1" thickBot="1" x14ac:dyDescent="0.3">
      <c r="A73" s="21" t="s">
        <v>792</v>
      </c>
      <c r="B73" s="299" t="s">
        <v>749</v>
      </c>
      <c r="C73" s="237" t="s">
        <v>812</v>
      </c>
      <c r="D73" s="237" t="s">
        <v>813</v>
      </c>
      <c r="E73" s="237" t="s">
        <v>69</v>
      </c>
      <c r="F73" s="247" t="s">
        <v>814</v>
      </c>
      <c r="G73" s="250">
        <v>120000</v>
      </c>
      <c r="H73" s="111"/>
      <c r="I73" s="30">
        <v>120000</v>
      </c>
      <c r="J73" s="256"/>
      <c r="K73" s="256"/>
    </row>
    <row r="74" spans="1:12" ht="95.25" customHeight="1" thickTop="1" thickBot="1" x14ac:dyDescent="0.3">
      <c r="A74" s="21" t="s">
        <v>793</v>
      </c>
      <c r="B74" s="299" t="s">
        <v>156</v>
      </c>
      <c r="C74" s="237" t="s">
        <v>849</v>
      </c>
      <c r="D74" s="237" t="s">
        <v>851</v>
      </c>
      <c r="E74" s="237" t="s">
        <v>35</v>
      </c>
      <c r="F74" s="247" t="s">
        <v>911</v>
      </c>
      <c r="G74" s="250">
        <v>44460</v>
      </c>
      <c r="H74" s="37"/>
      <c r="I74" s="110">
        <v>44460</v>
      </c>
      <c r="J74" s="256"/>
      <c r="K74" s="256"/>
    </row>
    <row r="75" spans="1:12" ht="84.75" customHeight="1" thickTop="1" thickBot="1" x14ac:dyDescent="0.4">
      <c r="A75" s="21" t="s">
        <v>795</v>
      </c>
      <c r="B75" s="299" t="s">
        <v>749</v>
      </c>
      <c r="C75" s="237" t="s">
        <v>891</v>
      </c>
      <c r="D75" s="237" t="s">
        <v>892</v>
      </c>
      <c r="E75" s="237" t="s">
        <v>69</v>
      </c>
      <c r="F75" s="247" t="s">
        <v>941</v>
      </c>
      <c r="G75" s="250">
        <v>73164</v>
      </c>
      <c r="H75" s="111"/>
      <c r="I75" s="30">
        <v>73164</v>
      </c>
      <c r="J75" s="315"/>
      <c r="K75" s="256"/>
    </row>
    <row r="76" spans="1:12" ht="79.5" customHeight="1" thickTop="1" thickBot="1" x14ac:dyDescent="0.3">
      <c r="A76" s="21" t="s">
        <v>796</v>
      </c>
      <c r="B76" s="299" t="s">
        <v>749</v>
      </c>
      <c r="C76" s="237" t="s">
        <v>891</v>
      </c>
      <c r="D76" s="237" t="s">
        <v>893</v>
      </c>
      <c r="E76" s="237" t="s">
        <v>69</v>
      </c>
      <c r="F76" s="247" t="s">
        <v>943</v>
      </c>
      <c r="G76" s="250">
        <v>46800</v>
      </c>
      <c r="H76" s="111"/>
      <c r="I76" s="30">
        <v>46800</v>
      </c>
      <c r="J76" s="256"/>
      <c r="K76" s="256"/>
    </row>
    <row r="77" spans="1:12" ht="73.5" customHeight="1" thickTop="1" thickBot="1" x14ac:dyDescent="0.3">
      <c r="A77" s="21" t="s">
        <v>797</v>
      </c>
      <c r="B77" s="299" t="s">
        <v>179</v>
      </c>
      <c r="C77" s="237" t="s">
        <v>179</v>
      </c>
      <c r="D77" s="237" t="s">
        <v>286</v>
      </c>
      <c r="E77" s="237" t="s">
        <v>69</v>
      </c>
      <c r="F77" s="247" t="s">
        <v>903</v>
      </c>
      <c r="G77" s="314">
        <v>19750</v>
      </c>
      <c r="H77" s="29">
        <v>19750</v>
      </c>
      <c r="I77" s="30"/>
      <c r="J77" s="256"/>
      <c r="K77" s="256"/>
    </row>
    <row r="78" spans="1:12" ht="90.75" customHeight="1" thickTop="1" thickBot="1" x14ac:dyDescent="0.3">
      <c r="A78" s="21" t="s">
        <v>800</v>
      </c>
      <c r="B78" s="299" t="s">
        <v>85</v>
      </c>
      <c r="C78" s="237" t="s">
        <v>111</v>
      </c>
      <c r="D78" s="237" t="s">
        <v>875</v>
      </c>
      <c r="E78" s="237" t="s">
        <v>35</v>
      </c>
      <c r="F78" s="247" t="s">
        <v>876</v>
      </c>
      <c r="G78" s="250">
        <v>37200</v>
      </c>
      <c r="H78" s="37"/>
      <c r="I78" s="30">
        <v>37200</v>
      </c>
      <c r="J78" s="256"/>
      <c r="K78" s="256"/>
    </row>
    <row r="79" spans="1:12" ht="93" customHeight="1" thickTop="1" thickBot="1" x14ac:dyDescent="0.3">
      <c r="A79" s="21" t="s">
        <v>801</v>
      </c>
      <c r="B79" s="299" t="s">
        <v>693</v>
      </c>
      <c r="C79" s="237" t="s">
        <v>843</v>
      </c>
      <c r="D79" s="237" t="s">
        <v>845</v>
      </c>
      <c r="E79" s="237" t="s">
        <v>35</v>
      </c>
      <c r="F79" s="247" t="s">
        <v>846</v>
      </c>
      <c r="G79" s="250">
        <v>60000</v>
      </c>
      <c r="H79" s="37"/>
      <c r="I79" s="30">
        <v>60000</v>
      </c>
      <c r="J79" s="256"/>
      <c r="K79" s="256"/>
    </row>
    <row r="80" spans="1:12" ht="78.75" customHeight="1" thickTop="1" thickBot="1" x14ac:dyDescent="0.3">
      <c r="A80" s="21" t="s">
        <v>802</v>
      </c>
      <c r="B80" s="299" t="s">
        <v>85</v>
      </c>
      <c r="C80" s="237" t="s">
        <v>838</v>
      </c>
      <c r="D80" s="237" t="s">
        <v>839</v>
      </c>
      <c r="E80" s="237" t="s">
        <v>35</v>
      </c>
      <c r="F80" s="247" t="s">
        <v>914</v>
      </c>
      <c r="G80" s="313">
        <v>40000</v>
      </c>
      <c r="H80" s="37">
        <v>20000</v>
      </c>
      <c r="I80" s="30">
        <v>20000</v>
      </c>
      <c r="J80" s="256"/>
      <c r="K80" s="256"/>
    </row>
    <row r="81" spans="1:12" ht="87" customHeight="1" thickTop="1" thickBot="1" x14ac:dyDescent="0.3">
      <c r="A81" s="21" t="s">
        <v>803</v>
      </c>
      <c r="B81" s="299" t="s">
        <v>288</v>
      </c>
      <c r="C81" s="237" t="s">
        <v>376</v>
      </c>
      <c r="D81" s="237" t="s">
        <v>784</v>
      </c>
      <c r="E81" s="237" t="s">
        <v>58</v>
      </c>
      <c r="F81" s="247" t="s">
        <v>923</v>
      </c>
      <c r="G81" s="289">
        <v>15000</v>
      </c>
      <c r="H81" s="37">
        <v>15000</v>
      </c>
      <c r="I81" s="38"/>
      <c r="J81" s="256"/>
      <c r="K81" s="256"/>
    </row>
    <row r="82" spans="1:12" ht="85.5" customHeight="1" thickTop="1" thickBot="1" x14ac:dyDescent="0.3">
      <c r="A82" s="21" t="s">
        <v>804</v>
      </c>
      <c r="B82" s="299" t="s">
        <v>687</v>
      </c>
      <c r="C82" s="237" t="s">
        <v>241</v>
      </c>
      <c r="D82" s="237" t="s">
        <v>854</v>
      </c>
      <c r="E82" s="237" t="s">
        <v>21</v>
      </c>
      <c r="F82" s="247" t="s">
        <v>912</v>
      </c>
      <c r="G82" s="289">
        <v>24500</v>
      </c>
      <c r="H82" s="37"/>
      <c r="I82" s="38">
        <v>24500</v>
      </c>
      <c r="J82" s="256"/>
      <c r="K82" s="256"/>
      <c r="L82" s="3"/>
    </row>
    <row r="83" spans="1:12" ht="88.5" customHeight="1" thickTop="1" thickBot="1" x14ac:dyDescent="0.3">
      <c r="A83" s="21" t="s">
        <v>806</v>
      </c>
      <c r="B83" s="299" t="s">
        <v>687</v>
      </c>
      <c r="C83" s="237" t="s">
        <v>241</v>
      </c>
      <c r="D83" s="237" t="s">
        <v>854</v>
      </c>
      <c r="E83" s="237" t="s">
        <v>21</v>
      </c>
      <c r="F83" s="247" t="s">
        <v>926</v>
      </c>
      <c r="G83" s="289">
        <v>76000</v>
      </c>
      <c r="H83" s="37"/>
      <c r="I83" s="38">
        <v>76000</v>
      </c>
      <c r="J83" s="256"/>
      <c r="K83" s="256"/>
      <c r="L83" s="3"/>
    </row>
    <row r="84" spans="1:12" ht="102.75" customHeight="1" thickTop="1" thickBot="1" x14ac:dyDescent="0.3">
      <c r="A84" s="21" t="s">
        <v>807</v>
      </c>
      <c r="B84" s="299" t="s">
        <v>687</v>
      </c>
      <c r="C84" s="237" t="s">
        <v>794</v>
      </c>
      <c r="D84" s="237" t="s">
        <v>757</v>
      </c>
      <c r="E84" s="237" t="s">
        <v>21</v>
      </c>
      <c r="F84" s="247" t="s">
        <v>929</v>
      </c>
      <c r="G84" s="289">
        <v>22308</v>
      </c>
      <c r="H84" s="37"/>
      <c r="I84" s="38">
        <v>22308</v>
      </c>
      <c r="J84" s="256"/>
      <c r="K84" s="256"/>
      <c r="L84" s="3"/>
    </row>
    <row r="85" spans="1:12" ht="113.25" customHeight="1" thickTop="1" thickBot="1" x14ac:dyDescent="0.3">
      <c r="A85" s="236" t="s">
        <v>808</v>
      </c>
      <c r="B85" s="299" t="s">
        <v>179</v>
      </c>
      <c r="C85" s="237" t="s">
        <v>179</v>
      </c>
      <c r="D85" s="237" t="s">
        <v>809</v>
      </c>
      <c r="E85" s="237" t="s">
        <v>69</v>
      </c>
      <c r="F85" s="247" t="s">
        <v>904</v>
      </c>
      <c r="G85" s="289">
        <v>19750</v>
      </c>
      <c r="H85" s="37">
        <v>19750</v>
      </c>
      <c r="I85" s="38"/>
      <c r="J85" s="256"/>
      <c r="K85" s="256"/>
    </row>
    <row r="86" spans="1:12" ht="87.75" customHeight="1" thickTop="1" thickBot="1" x14ac:dyDescent="0.3">
      <c r="A86" s="199"/>
      <c r="B86" s="300" t="s">
        <v>668</v>
      </c>
      <c r="C86" s="298"/>
      <c r="D86" s="327"/>
      <c r="E86" s="327"/>
      <c r="F86" s="300"/>
      <c r="G86" s="201">
        <f>SUBTOTAL(9,G7:G85)</f>
        <v>4499612.92</v>
      </c>
      <c r="H86" s="201">
        <f>SUBTOTAL(9,H7:H85)</f>
        <v>545917</v>
      </c>
      <c r="I86" s="201">
        <f>SUBTOTAL(9,I7:I85)</f>
        <v>3953695.92</v>
      </c>
      <c r="J86" s="256"/>
      <c r="K86" s="256"/>
    </row>
    <row r="87" spans="1:12" ht="48" customHeight="1" x14ac:dyDescent="0.25">
      <c r="A87" s="5"/>
      <c r="B87" s="6"/>
      <c r="C87" s="301"/>
      <c r="D87" s="5"/>
      <c r="E87" s="5"/>
      <c r="F87" s="5"/>
      <c r="G87" s="302"/>
      <c r="H87" s="8"/>
      <c r="I87" s="8"/>
      <c r="J87" s="256"/>
      <c r="K87" s="256"/>
    </row>
  </sheetData>
  <sortState ref="A7:I85">
    <sortCondition ref="B7:B85"/>
    <sortCondition ref="C7:C85"/>
  </sortState>
  <mergeCells count="11">
    <mergeCell ref="A3:I3"/>
    <mergeCell ref="A4:I4"/>
    <mergeCell ref="H2:I2"/>
    <mergeCell ref="H5:I5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8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W262"/>
  <sheetViews>
    <sheetView topLeftCell="G1" zoomScale="57" zoomScaleNormal="57" workbookViewId="0">
      <selection activeCell="N13" sqref="N13"/>
    </sheetView>
  </sheetViews>
  <sheetFormatPr defaultRowHeight="15" x14ac:dyDescent="0.25"/>
  <cols>
    <col min="1" max="1" width="8.140625" customWidth="1"/>
    <col min="2" max="2" width="30.85546875" customWidth="1"/>
    <col min="3" max="3" width="42.85546875" customWidth="1"/>
    <col min="4" max="4" width="39.7109375" customWidth="1"/>
    <col min="5" max="5" width="35.28515625" customWidth="1"/>
    <col min="6" max="6" width="62.7109375" customWidth="1"/>
    <col min="7" max="7" width="25.42578125" customWidth="1"/>
    <col min="8" max="8" width="27.140625" customWidth="1"/>
    <col min="9" max="9" width="39.140625" customWidth="1"/>
    <col min="10" max="10" width="42.140625" customWidth="1"/>
    <col min="11" max="11" width="38.140625" customWidth="1"/>
    <col min="12" max="12" width="22.42578125" customWidth="1"/>
    <col min="13" max="13" width="28.85546875" customWidth="1"/>
    <col min="14" max="14" width="32.140625" customWidth="1"/>
    <col min="15" max="15" width="28.85546875" customWidth="1"/>
    <col min="16" max="16" width="30.7109375" customWidth="1"/>
    <col min="17" max="17" width="30.140625" customWidth="1"/>
    <col min="18" max="18" width="27.140625" customWidth="1"/>
    <col min="19" max="19" width="31.42578125" customWidth="1"/>
    <col min="20" max="20" width="26.140625" customWidth="1"/>
  </cols>
  <sheetData>
    <row r="1" spans="1:21" ht="52.5" customHeight="1" x14ac:dyDescent="0.55000000000000004">
      <c r="C1" s="56" t="s">
        <v>0</v>
      </c>
      <c r="F1" s="55"/>
      <c r="P1" s="11"/>
    </row>
    <row r="2" spans="1:21" ht="18.75" customHeight="1" x14ac:dyDescent="0.25"/>
    <row r="3" spans="1:21" ht="18.75" customHeight="1" thickBot="1" x14ac:dyDescent="0.3"/>
    <row r="4" spans="1:21" ht="196.5" customHeight="1" thickTop="1" thickBot="1" x14ac:dyDescent="0.3">
      <c r="A4" s="54" t="s">
        <v>1</v>
      </c>
      <c r="B4" s="52" t="s">
        <v>2</v>
      </c>
      <c r="C4" s="53" t="s">
        <v>3</v>
      </c>
      <c r="D4" s="52" t="s">
        <v>4</v>
      </c>
      <c r="E4" s="52" t="s">
        <v>5</v>
      </c>
      <c r="F4" s="54" t="s">
        <v>6</v>
      </c>
      <c r="G4" s="12" t="s">
        <v>683</v>
      </c>
      <c r="H4" s="13" t="s">
        <v>7</v>
      </c>
      <c r="I4" s="12" t="s">
        <v>8</v>
      </c>
      <c r="J4" s="13" t="s">
        <v>9</v>
      </c>
      <c r="K4" s="14" t="s">
        <v>10</v>
      </c>
      <c r="L4" s="15" t="s">
        <v>684</v>
      </c>
      <c r="M4" s="16" t="s">
        <v>11</v>
      </c>
      <c r="N4" s="17" t="s">
        <v>12</v>
      </c>
      <c r="O4" s="17" t="s">
        <v>13</v>
      </c>
      <c r="P4" s="13" t="s">
        <v>14</v>
      </c>
      <c r="Q4" s="13" t="s">
        <v>15</v>
      </c>
      <c r="R4" s="14" t="s">
        <v>685</v>
      </c>
      <c r="S4" s="67" t="s">
        <v>16</v>
      </c>
      <c r="T4" s="67" t="s">
        <v>17</v>
      </c>
    </row>
    <row r="5" spans="1:21" ht="110.25" hidden="1" customHeight="1" thickTop="1" thickBot="1" x14ac:dyDescent="0.3">
      <c r="A5" s="21">
        <v>1</v>
      </c>
      <c r="B5" s="214" t="s">
        <v>18</v>
      </c>
      <c r="C5" s="18" t="s">
        <v>19</v>
      </c>
      <c r="D5" s="79" t="s">
        <v>20</v>
      </c>
      <c r="E5" s="214" t="s">
        <v>21</v>
      </c>
      <c r="F5" s="212" t="s">
        <v>22</v>
      </c>
      <c r="G5" s="146">
        <v>415638</v>
      </c>
      <c r="H5" s="146">
        <v>80000</v>
      </c>
      <c r="I5" s="188">
        <v>40000</v>
      </c>
      <c r="J5" s="27"/>
      <c r="K5" s="28">
        <v>40000</v>
      </c>
      <c r="L5" s="161">
        <v>3</v>
      </c>
      <c r="M5" s="79">
        <v>2</v>
      </c>
      <c r="N5" s="79">
        <v>4</v>
      </c>
      <c r="O5" s="79">
        <v>1</v>
      </c>
      <c r="P5" s="57">
        <f t="shared" ref="P5:P68" si="0">SUM(L5:O5)</f>
        <v>10</v>
      </c>
      <c r="Q5" s="78"/>
      <c r="R5" s="79" t="s">
        <v>23</v>
      </c>
      <c r="S5" s="68"/>
      <c r="T5" s="68"/>
    </row>
    <row r="6" spans="1:21" ht="93" hidden="1" customHeight="1" thickTop="1" thickBot="1" x14ac:dyDescent="0.3">
      <c r="A6" s="19">
        <v>2</v>
      </c>
      <c r="B6" s="45" t="s">
        <v>18</v>
      </c>
      <c r="C6" s="227" t="s">
        <v>19</v>
      </c>
      <c r="D6" s="21" t="s">
        <v>24</v>
      </c>
      <c r="E6" s="77" t="s">
        <v>25</v>
      </c>
      <c r="F6" s="144" t="s">
        <v>26</v>
      </c>
      <c r="G6" s="148">
        <v>415638</v>
      </c>
      <c r="H6" s="148">
        <v>75000</v>
      </c>
      <c r="I6" s="189">
        <v>37500</v>
      </c>
      <c r="J6" s="20"/>
      <c r="K6" s="159">
        <v>37500</v>
      </c>
      <c r="L6" s="26">
        <v>3</v>
      </c>
      <c r="M6" s="25">
        <v>2</v>
      </c>
      <c r="N6" s="25">
        <v>4</v>
      </c>
      <c r="O6" s="25">
        <v>1</v>
      </c>
      <c r="P6" s="57">
        <f t="shared" si="0"/>
        <v>10</v>
      </c>
      <c r="Q6" s="24"/>
      <c r="R6" s="25" t="s">
        <v>23</v>
      </c>
      <c r="S6" s="62"/>
      <c r="T6" s="66"/>
    </row>
    <row r="7" spans="1:21" ht="78" hidden="1" customHeight="1" thickTop="1" thickBot="1" x14ac:dyDescent="0.3">
      <c r="A7" s="21">
        <v>3</v>
      </c>
      <c r="B7" s="31" t="s">
        <v>27</v>
      </c>
      <c r="C7" s="227" t="s">
        <v>28</v>
      </c>
      <c r="D7" s="25" t="s">
        <v>29</v>
      </c>
      <c r="E7" s="31" t="s">
        <v>30</v>
      </c>
      <c r="F7" s="145" t="s">
        <v>31</v>
      </c>
      <c r="G7" s="151">
        <v>323871.59999999998</v>
      </c>
      <c r="H7" s="151">
        <v>60000</v>
      </c>
      <c r="I7" s="190">
        <v>30000</v>
      </c>
      <c r="J7" s="20"/>
      <c r="K7" s="159">
        <v>30000</v>
      </c>
      <c r="L7" s="22">
        <v>3</v>
      </c>
      <c r="M7" s="21">
        <v>2</v>
      </c>
      <c r="N7" s="21">
        <v>5</v>
      </c>
      <c r="O7" s="21">
        <v>0</v>
      </c>
      <c r="P7" s="58">
        <f t="shared" si="0"/>
        <v>10</v>
      </c>
      <c r="Q7" s="24"/>
      <c r="R7" s="21" t="s">
        <v>23</v>
      </c>
      <c r="S7" s="170"/>
      <c r="T7" s="109"/>
    </row>
    <row r="8" spans="1:21" ht="75.75" hidden="1" customHeight="1" thickTop="1" thickBot="1" x14ac:dyDescent="0.3">
      <c r="A8" s="21">
        <v>4</v>
      </c>
      <c r="B8" s="211" t="s">
        <v>32</v>
      </c>
      <c r="C8" s="227" t="s">
        <v>33</v>
      </c>
      <c r="D8" s="25" t="s">
        <v>34</v>
      </c>
      <c r="E8" s="31" t="s">
        <v>35</v>
      </c>
      <c r="F8" s="145" t="s">
        <v>36</v>
      </c>
      <c r="G8" s="151">
        <v>584400.17000000004</v>
      </c>
      <c r="H8" s="151">
        <v>70000</v>
      </c>
      <c r="I8" s="190">
        <v>56000</v>
      </c>
      <c r="J8" s="20"/>
      <c r="K8" s="159">
        <v>56000</v>
      </c>
      <c r="L8" s="26">
        <v>3</v>
      </c>
      <c r="M8" s="25">
        <v>0</v>
      </c>
      <c r="N8" s="25">
        <v>5</v>
      </c>
      <c r="O8" s="25">
        <v>1</v>
      </c>
      <c r="P8" s="57">
        <f t="shared" si="0"/>
        <v>9</v>
      </c>
      <c r="Q8" s="24"/>
      <c r="R8" s="25" t="s">
        <v>23</v>
      </c>
      <c r="S8" s="62"/>
      <c r="T8" s="62"/>
      <c r="U8" s="3"/>
    </row>
    <row r="9" spans="1:21" ht="78.75" hidden="1" customHeight="1" thickTop="1" thickBot="1" x14ac:dyDescent="0.3">
      <c r="A9" s="19">
        <v>5</v>
      </c>
      <c r="B9" s="31" t="s">
        <v>32</v>
      </c>
      <c r="C9" s="227" t="s">
        <v>37</v>
      </c>
      <c r="D9" s="21" t="s">
        <v>38</v>
      </c>
      <c r="E9" s="31" t="s">
        <v>39</v>
      </c>
      <c r="F9" s="144" t="s">
        <v>40</v>
      </c>
      <c r="G9" s="148">
        <v>305321.58</v>
      </c>
      <c r="H9" s="148">
        <v>53997</v>
      </c>
      <c r="I9" s="153">
        <v>26997</v>
      </c>
      <c r="J9" s="20"/>
      <c r="K9" s="159">
        <v>26997</v>
      </c>
      <c r="L9" s="26">
        <v>3</v>
      </c>
      <c r="M9" s="25">
        <v>2</v>
      </c>
      <c r="N9" s="25">
        <v>3</v>
      </c>
      <c r="O9" s="25">
        <v>1</v>
      </c>
      <c r="P9" s="57">
        <f t="shared" si="0"/>
        <v>9</v>
      </c>
      <c r="Q9" s="49"/>
      <c r="R9" s="25" t="s">
        <v>23</v>
      </c>
      <c r="S9" s="62"/>
      <c r="T9" s="62"/>
    </row>
    <row r="10" spans="1:21" ht="78.75" hidden="1" customHeight="1" thickTop="1" thickBot="1" x14ac:dyDescent="0.3">
      <c r="A10" s="21">
        <v>6</v>
      </c>
      <c r="B10" s="31" t="s">
        <v>41</v>
      </c>
      <c r="C10" s="227" t="s">
        <v>42</v>
      </c>
      <c r="D10" s="25" t="s">
        <v>43</v>
      </c>
      <c r="E10" s="31" t="s">
        <v>35</v>
      </c>
      <c r="F10" s="145" t="s">
        <v>44</v>
      </c>
      <c r="G10" s="151">
        <v>693260.07</v>
      </c>
      <c r="H10" s="151">
        <v>141000</v>
      </c>
      <c r="I10" s="191">
        <v>70000</v>
      </c>
      <c r="J10" s="20">
        <v>70000</v>
      </c>
      <c r="K10" s="159"/>
      <c r="L10" s="26">
        <v>3</v>
      </c>
      <c r="M10" s="25">
        <v>2</v>
      </c>
      <c r="N10" s="25">
        <v>4</v>
      </c>
      <c r="O10" s="25">
        <v>0</v>
      </c>
      <c r="P10" s="57">
        <f t="shared" si="0"/>
        <v>9</v>
      </c>
      <c r="Q10" s="24"/>
      <c r="R10" s="25" t="s">
        <v>23</v>
      </c>
      <c r="S10" s="62"/>
      <c r="T10" s="62"/>
    </row>
    <row r="11" spans="1:21" ht="106.5" hidden="1" customHeight="1" thickTop="1" thickBot="1" x14ac:dyDescent="0.4">
      <c r="A11" s="21">
        <v>7</v>
      </c>
      <c r="B11" s="31" t="s">
        <v>45</v>
      </c>
      <c r="C11" s="227" t="s">
        <v>46</v>
      </c>
      <c r="D11" s="21" t="s">
        <v>47</v>
      </c>
      <c r="E11" s="25" t="s">
        <v>21</v>
      </c>
      <c r="F11" s="144" t="s">
        <v>48</v>
      </c>
      <c r="G11" s="148">
        <v>351880.73</v>
      </c>
      <c r="H11" s="148">
        <v>78646.789999999994</v>
      </c>
      <c r="I11" s="36">
        <v>20000</v>
      </c>
      <c r="J11" s="20"/>
      <c r="K11" s="159">
        <v>20000</v>
      </c>
      <c r="L11" s="26">
        <v>3</v>
      </c>
      <c r="M11" s="25">
        <v>2</v>
      </c>
      <c r="N11" s="25">
        <v>4</v>
      </c>
      <c r="O11" s="25">
        <v>0</v>
      </c>
      <c r="P11" s="58">
        <f t="shared" si="0"/>
        <v>9</v>
      </c>
      <c r="Q11" s="49"/>
      <c r="R11" s="25" t="s">
        <v>49</v>
      </c>
      <c r="S11" s="63"/>
      <c r="T11" s="82"/>
    </row>
    <row r="12" spans="1:21" ht="82.5" customHeight="1" thickTop="1" thickBot="1" x14ac:dyDescent="0.35">
      <c r="A12" s="19">
        <v>1</v>
      </c>
      <c r="B12" s="31"/>
      <c r="C12" s="237"/>
      <c r="D12" s="31"/>
      <c r="E12" s="31"/>
      <c r="F12" s="101"/>
      <c r="G12" s="40"/>
      <c r="H12" s="96"/>
      <c r="I12" s="41"/>
      <c r="J12" s="37"/>
      <c r="K12" s="38"/>
      <c r="L12" s="31"/>
      <c r="M12" s="31"/>
      <c r="N12" s="31"/>
      <c r="O12" s="31"/>
      <c r="P12" s="58"/>
      <c r="Q12" s="49"/>
      <c r="R12" s="25"/>
      <c r="S12" s="175"/>
      <c r="T12" s="62"/>
    </row>
    <row r="13" spans="1:21" ht="112.5" customHeight="1" thickTop="1" thickBot="1" x14ac:dyDescent="0.3">
      <c r="A13" s="21">
        <v>2</v>
      </c>
      <c r="B13" s="31"/>
      <c r="C13" s="237"/>
      <c r="D13" s="31"/>
      <c r="E13" s="31"/>
      <c r="F13" s="101"/>
      <c r="G13" s="96"/>
      <c r="H13" s="96"/>
      <c r="I13" s="41"/>
      <c r="J13" s="37"/>
      <c r="K13" s="38"/>
      <c r="L13" s="31"/>
      <c r="M13" s="31"/>
      <c r="N13" s="31"/>
      <c r="O13" s="31"/>
      <c r="P13" s="58"/>
      <c r="Q13" s="49"/>
      <c r="R13" s="25"/>
      <c r="S13" s="173"/>
      <c r="T13" s="62"/>
    </row>
    <row r="14" spans="1:21" ht="90.75" customHeight="1" thickTop="1" thickBot="1" x14ac:dyDescent="0.3">
      <c r="A14" s="21">
        <v>3</v>
      </c>
      <c r="B14" s="31"/>
      <c r="C14" s="237"/>
      <c r="D14" s="31"/>
      <c r="E14" s="31"/>
      <c r="F14" s="101"/>
      <c r="G14" s="40"/>
      <c r="H14" s="96"/>
      <c r="I14" s="41"/>
      <c r="J14" s="37"/>
      <c r="K14" s="38"/>
      <c r="L14" s="31"/>
      <c r="M14" s="31"/>
      <c r="N14" s="31"/>
      <c r="O14" s="31"/>
      <c r="P14" s="58"/>
      <c r="Q14" s="49"/>
      <c r="R14" s="25"/>
      <c r="S14" s="173"/>
      <c r="T14" s="62"/>
    </row>
    <row r="15" spans="1:21" ht="120" customHeight="1" thickTop="1" thickBot="1" x14ac:dyDescent="0.3">
      <c r="A15" s="19">
        <v>4</v>
      </c>
      <c r="B15" s="31"/>
      <c r="C15" s="237"/>
      <c r="D15" s="77"/>
      <c r="E15" s="31"/>
      <c r="F15" s="101"/>
      <c r="G15" s="40"/>
      <c r="H15" s="96"/>
      <c r="I15" s="41"/>
      <c r="J15" s="37"/>
      <c r="K15" s="38"/>
      <c r="L15" s="31"/>
      <c r="M15" s="31"/>
      <c r="N15" s="31"/>
      <c r="O15" s="31"/>
      <c r="P15" s="58"/>
      <c r="Q15" s="49"/>
      <c r="R15" s="25"/>
      <c r="S15" s="173"/>
      <c r="T15" s="62"/>
    </row>
    <row r="16" spans="1:21" ht="113.25" hidden="1" customHeight="1" thickTop="1" thickBot="1" x14ac:dyDescent="0.3">
      <c r="A16" s="21">
        <v>12</v>
      </c>
      <c r="B16" s="31" t="s">
        <v>32</v>
      </c>
      <c r="C16" s="226" t="s">
        <v>64</v>
      </c>
      <c r="D16" s="31" t="s">
        <v>64</v>
      </c>
      <c r="E16" s="31" t="s">
        <v>39</v>
      </c>
      <c r="F16" s="101" t="s">
        <v>65</v>
      </c>
      <c r="G16" s="91">
        <v>411750.14</v>
      </c>
      <c r="H16" s="104">
        <v>40000</v>
      </c>
      <c r="I16" s="106">
        <v>20000</v>
      </c>
      <c r="J16" s="29"/>
      <c r="K16" s="110">
        <v>20000</v>
      </c>
      <c r="L16" s="31">
        <v>3</v>
      </c>
      <c r="M16" s="31">
        <v>2</v>
      </c>
      <c r="N16" s="31">
        <v>3</v>
      </c>
      <c r="O16" s="31">
        <v>0</v>
      </c>
      <c r="P16" s="57">
        <f t="shared" si="0"/>
        <v>8</v>
      </c>
      <c r="Q16" s="24"/>
      <c r="R16" s="25" t="s">
        <v>23</v>
      </c>
      <c r="S16" s="65"/>
      <c r="T16" s="62"/>
    </row>
    <row r="17" spans="1:21" ht="97.5" hidden="1" customHeight="1" thickTop="1" thickBot="1" x14ac:dyDescent="0.35">
      <c r="A17" s="21">
        <v>13</v>
      </c>
      <c r="B17" s="222" t="s">
        <v>66</v>
      </c>
      <c r="C17" s="226" t="s">
        <v>67</v>
      </c>
      <c r="D17" s="31" t="s">
        <v>68</v>
      </c>
      <c r="E17" s="31" t="s">
        <v>69</v>
      </c>
      <c r="F17" s="101" t="s">
        <v>70</v>
      </c>
      <c r="G17" s="91">
        <v>346034.55</v>
      </c>
      <c r="H17" s="33">
        <v>150000</v>
      </c>
      <c r="I17" s="106">
        <v>70000</v>
      </c>
      <c r="J17" s="37"/>
      <c r="K17" s="110">
        <v>70000</v>
      </c>
      <c r="L17" s="19">
        <v>3</v>
      </c>
      <c r="M17" s="19">
        <v>0</v>
      </c>
      <c r="N17" s="19">
        <v>4</v>
      </c>
      <c r="O17" s="19">
        <v>1</v>
      </c>
      <c r="P17" s="57">
        <f t="shared" si="0"/>
        <v>8</v>
      </c>
      <c r="Q17" s="24"/>
      <c r="R17" s="21" t="s">
        <v>23</v>
      </c>
      <c r="S17" s="180"/>
      <c r="T17" s="124" t="s">
        <v>71</v>
      </c>
    </row>
    <row r="18" spans="1:21" ht="69.75" hidden="1" customHeight="1" thickTop="1" thickBot="1" x14ac:dyDescent="0.4">
      <c r="A18" s="19">
        <v>14</v>
      </c>
      <c r="B18" s="31" t="s">
        <v>66</v>
      </c>
      <c r="C18" s="226" t="s">
        <v>72</v>
      </c>
      <c r="D18" s="31" t="s">
        <v>73</v>
      </c>
      <c r="E18" s="31" t="s">
        <v>69</v>
      </c>
      <c r="F18" s="101" t="s">
        <v>74</v>
      </c>
      <c r="G18" s="33">
        <v>191571</v>
      </c>
      <c r="H18" s="33" t="s">
        <v>75</v>
      </c>
      <c r="I18" s="106">
        <v>25000</v>
      </c>
      <c r="J18" s="29"/>
      <c r="K18" s="30">
        <v>25000</v>
      </c>
      <c r="L18" s="31">
        <v>3</v>
      </c>
      <c r="M18" s="31">
        <v>2</v>
      </c>
      <c r="N18" s="31">
        <v>3</v>
      </c>
      <c r="O18" s="31">
        <v>0</v>
      </c>
      <c r="P18" s="57">
        <f t="shared" si="0"/>
        <v>8</v>
      </c>
      <c r="Q18" s="49"/>
      <c r="R18" s="25" t="s">
        <v>23</v>
      </c>
      <c r="S18" s="65"/>
      <c r="T18" s="62"/>
      <c r="U18" s="142" t="s">
        <v>76</v>
      </c>
    </row>
    <row r="19" spans="1:21" ht="97.5" customHeight="1" thickTop="1" thickBot="1" x14ac:dyDescent="0.3">
      <c r="A19" s="21">
        <v>5</v>
      </c>
      <c r="B19" s="31"/>
      <c r="C19" s="237"/>
      <c r="D19" s="19"/>
      <c r="E19" s="31"/>
      <c r="F19" s="102"/>
      <c r="G19" s="35"/>
      <c r="H19" s="35"/>
      <c r="I19" s="116"/>
      <c r="J19" s="37"/>
      <c r="K19" s="38"/>
      <c r="L19" s="19"/>
      <c r="M19" s="19"/>
      <c r="N19" s="19"/>
      <c r="O19" s="19"/>
      <c r="P19" s="57"/>
      <c r="Q19" s="24"/>
      <c r="R19" s="21"/>
      <c r="S19" s="108"/>
      <c r="T19" s="109"/>
    </row>
    <row r="20" spans="1:21" ht="84.75" customHeight="1" thickTop="1" thickBot="1" x14ac:dyDescent="0.4">
      <c r="A20" s="21">
        <v>6</v>
      </c>
      <c r="B20" s="31"/>
      <c r="C20" s="237"/>
      <c r="D20" s="31"/>
      <c r="E20" s="31"/>
      <c r="F20" s="101"/>
      <c r="G20" s="40"/>
      <c r="H20" s="40"/>
      <c r="I20" s="41"/>
      <c r="J20" s="37"/>
      <c r="K20" s="38"/>
      <c r="L20" s="31"/>
      <c r="M20" s="31"/>
      <c r="N20" s="31"/>
      <c r="O20" s="31"/>
      <c r="P20" s="57"/>
      <c r="Q20" s="24"/>
      <c r="R20" s="25"/>
      <c r="S20" s="65"/>
      <c r="T20" s="82"/>
    </row>
    <row r="21" spans="1:21" ht="105" customHeight="1" thickTop="1" thickBot="1" x14ac:dyDescent="0.4">
      <c r="A21" s="19">
        <v>7</v>
      </c>
      <c r="B21" s="31"/>
      <c r="C21" s="237"/>
      <c r="D21" s="19"/>
      <c r="E21" s="31"/>
      <c r="F21" s="102"/>
      <c r="G21" s="35"/>
      <c r="H21" s="35"/>
      <c r="I21" s="36"/>
      <c r="J21" s="37"/>
      <c r="K21" s="38"/>
      <c r="L21" s="31"/>
      <c r="M21" s="31"/>
      <c r="N21" s="31"/>
      <c r="O21" s="31"/>
      <c r="P21" s="57"/>
      <c r="Q21" s="24"/>
      <c r="R21" s="25"/>
      <c r="S21" s="65"/>
      <c r="T21" s="82"/>
    </row>
    <row r="22" spans="1:21" ht="125.25" hidden="1" customHeight="1" thickTop="1" thickBot="1" x14ac:dyDescent="0.3">
      <c r="A22" s="21">
        <v>18</v>
      </c>
      <c r="B22" s="31" t="s">
        <v>85</v>
      </c>
      <c r="C22" s="226" t="s">
        <v>86</v>
      </c>
      <c r="D22" s="19" t="s">
        <v>87</v>
      </c>
      <c r="E22" s="31" t="s">
        <v>39</v>
      </c>
      <c r="F22" s="102" t="s">
        <v>88</v>
      </c>
      <c r="G22" s="35">
        <v>655343.06000000006</v>
      </c>
      <c r="H22" s="35">
        <v>150000</v>
      </c>
      <c r="I22" s="36">
        <v>120000</v>
      </c>
      <c r="J22" s="37"/>
      <c r="K22" s="38">
        <v>120000</v>
      </c>
      <c r="L22" s="19">
        <v>3</v>
      </c>
      <c r="M22" s="19">
        <v>0</v>
      </c>
      <c r="N22" s="19">
        <v>4</v>
      </c>
      <c r="O22" s="19">
        <v>1</v>
      </c>
      <c r="P22" s="57">
        <f t="shared" si="0"/>
        <v>8</v>
      </c>
      <c r="Q22" s="24"/>
      <c r="R22" s="25" t="s">
        <v>23</v>
      </c>
      <c r="S22" s="65"/>
      <c r="T22" s="62"/>
    </row>
    <row r="23" spans="1:21" ht="132" hidden="1" customHeight="1" thickTop="1" thickBot="1" x14ac:dyDescent="0.3">
      <c r="A23" s="21">
        <v>19</v>
      </c>
      <c r="B23" s="31" t="s">
        <v>85</v>
      </c>
      <c r="C23" s="226" t="s">
        <v>89</v>
      </c>
      <c r="D23" s="19" t="s">
        <v>90</v>
      </c>
      <c r="E23" s="31" t="s">
        <v>39</v>
      </c>
      <c r="F23" s="102" t="s">
        <v>91</v>
      </c>
      <c r="G23" s="35">
        <v>527849.07999999996</v>
      </c>
      <c r="H23" s="35">
        <v>240000</v>
      </c>
      <c r="I23" s="36">
        <v>120000</v>
      </c>
      <c r="J23" s="37"/>
      <c r="K23" s="38">
        <v>120000</v>
      </c>
      <c r="L23" s="31">
        <v>3</v>
      </c>
      <c r="M23" s="31">
        <v>2</v>
      </c>
      <c r="N23" s="31">
        <v>3</v>
      </c>
      <c r="O23" s="31">
        <v>0</v>
      </c>
      <c r="P23" s="57">
        <f t="shared" si="0"/>
        <v>8</v>
      </c>
      <c r="Q23" s="24"/>
      <c r="R23" s="25" t="s">
        <v>23</v>
      </c>
      <c r="S23" s="65"/>
      <c r="T23" s="62"/>
    </row>
    <row r="24" spans="1:21" ht="91.5" hidden="1" customHeight="1" thickTop="1" thickBot="1" x14ac:dyDescent="0.3">
      <c r="A24" s="19">
        <v>20</v>
      </c>
      <c r="B24" s="31" t="s">
        <v>45</v>
      </c>
      <c r="C24" s="226" t="s">
        <v>92</v>
      </c>
      <c r="D24" s="31" t="s">
        <v>92</v>
      </c>
      <c r="E24" s="31" t="s">
        <v>21</v>
      </c>
      <c r="F24" s="101" t="s">
        <v>93</v>
      </c>
      <c r="G24" s="33">
        <v>124920.4</v>
      </c>
      <c r="H24" s="33">
        <v>156150</v>
      </c>
      <c r="I24" s="34">
        <v>120000</v>
      </c>
      <c r="J24" s="29"/>
      <c r="K24" s="30">
        <v>120000</v>
      </c>
      <c r="L24" s="31">
        <v>3</v>
      </c>
      <c r="M24" s="31">
        <v>0</v>
      </c>
      <c r="N24" s="31">
        <v>5</v>
      </c>
      <c r="O24" s="31">
        <v>0</v>
      </c>
      <c r="P24" s="57">
        <f t="shared" si="0"/>
        <v>8</v>
      </c>
      <c r="Q24" s="49"/>
      <c r="R24" s="25" t="s">
        <v>23</v>
      </c>
      <c r="S24" s="233"/>
      <c r="T24" s="62"/>
    </row>
    <row r="25" spans="1:21" ht="105.75" hidden="1" customHeight="1" thickTop="1" thickBot="1" x14ac:dyDescent="0.3">
      <c r="A25" s="21">
        <v>21</v>
      </c>
      <c r="B25" s="31" t="s">
        <v>94</v>
      </c>
      <c r="C25" s="226" t="s">
        <v>95</v>
      </c>
      <c r="D25" s="31" t="s">
        <v>96</v>
      </c>
      <c r="E25" s="31" t="s">
        <v>21</v>
      </c>
      <c r="F25" s="102" t="s">
        <v>97</v>
      </c>
      <c r="G25" s="35">
        <v>328024.73</v>
      </c>
      <c r="H25" s="35">
        <v>122884.45</v>
      </c>
      <c r="I25" s="36">
        <v>98307.56</v>
      </c>
      <c r="J25" s="37"/>
      <c r="K25" s="38">
        <v>98307.56</v>
      </c>
      <c r="L25" s="19">
        <v>3</v>
      </c>
      <c r="M25" s="19">
        <v>2</v>
      </c>
      <c r="N25" s="19">
        <v>3</v>
      </c>
      <c r="O25" s="19">
        <v>0</v>
      </c>
      <c r="P25" s="57">
        <f t="shared" si="0"/>
        <v>8</v>
      </c>
      <c r="Q25" s="24"/>
      <c r="R25" s="25" t="s">
        <v>23</v>
      </c>
      <c r="S25" s="64"/>
      <c r="T25" s="69"/>
    </row>
    <row r="26" spans="1:21" ht="105" hidden="1" customHeight="1" thickTop="1" thickBot="1" x14ac:dyDescent="0.3">
      <c r="A26" s="21">
        <v>22</v>
      </c>
      <c r="B26" s="31" t="s">
        <v>94</v>
      </c>
      <c r="C26" s="226" t="s">
        <v>95</v>
      </c>
      <c r="D26" s="19" t="s">
        <v>98</v>
      </c>
      <c r="E26" s="31" t="s">
        <v>21</v>
      </c>
      <c r="F26" s="102" t="s">
        <v>99</v>
      </c>
      <c r="G26" s="35">
        <v>328024.73</v>
      </c>
      <c r="H26" s="35">
        <v>42876.14</v>
      </c>
      <c r="I26" s="36">
        <v>21438.07</v>
      </c>
      <c r="J26" s="37"/>
      <c r="K26" s="38">
        <v>21438.07</v>
      </c>
      <c r="L26" s="19">
        <v>3</v>
      </c>
      <c r="M26" s="19">
        <v>2</v>
      </c>
      <c r="N26" s="19">
        <v>3</v>
      </c>
      <c r="O26" s="19">
        <v>0</v>
      </c>
      <c r="P26" s="57">
        <f t="shared" si="0"/>
        <v>8</v>
      </c>
      <c r="Q26" s="49"/>
      <c r="R26" s="25" t="s">
        <v>23</v>
      </c>
      <c r="S26" s="64"/>
      <c r="T26" s="69"/>
    </row>
    <row r="27" spans="1:21" ht="107.25" hidden="1" customHeight="1" thickTop="1" thickBot="1" x14ac:dyDescent="0.3">
      <c r="A27" s="19">
        <v>23</v>
      </c>
      <c r="B27" s="31" t="s">
        <v>94</v>
      </c>
      <c r="C27" s="226" t="s">
        <v>100</v>
      </c>
      <c r="D27" s="19" t="s">
        <v>101</v>
      </c>
      <c r="E27" s="31" t="s">
        <v>21</v>
      </c>
      <c r="F27" s="102" t="s">
        <v>102</v>
      </c>
      <c r="G27" s="35">
        <v>62817.11</v>
      </c>
      <c r="H27" s="35">
        <v>60817.11</v>
      </c>
      <c r="I27" s="36">
        <v>28000</v>
      </c>
      <c r="J27" s="37"/>
      <c r="K27" s="38">
        <v>28000</v>
      </c>
      <c r="L27" s="19">
        <v>3</v>
      </c>
      <c r="M27" s="19">
        <v>2</v>
      </c>
      <c r="N27" s="19">
        <v>3</v>
      </c>
      <c r="O27" s="19">
        <v>0</v>
      </c>
      <c r="P27" s="57">
        <f t="shared" si="0"/>
        <v>8</v>
      </c>
      <c r="Q27" s="24"/>
      <c r="R27" s="25" t="s">
        <v>103</v>
      </c>
      <c r="S27" s="64"/>
      <c r="T27" s="69"/>
    </row>
    <row r="28" spans="1:21" ht="95.25" hidden="1" customHeight="1" thickTop="1" thickBot="1" x14ac:dyDescent="0.3">
      <c r="A28" s="21">
        <v>24</v>
      </c>
      <c r="B28" s="31" t="s">
        <v>94</v>
      </c>
      <c r="C28" s="226" t="s">
        <v>100</v>
      </c>
      <c r="D28" s="77" t="s">
        <v>100</v>
      </c>
      <c r="E28" s="31" t="s">
        <v>21</v>
      </c>
      <c r="F28" s="101" t="s">
        <v>104</v>
      </c>
      <c r="G28" s="40">
        <v>62817.11</v>
      </c>
      <c r="H28" s="40">
        <v>115000</v>
      </c>
      <c r="I28" s="41">
        <v>55000</v>
      </c>
      <c r="J28" s="37"/>
      <c r="K28" s="38">
        <v>55000</v>
      </c>
      <c r="L28" s="31">
        <v>3</v>
      </c>
      <c r="M28" s="31">
        <v>2</v>
      </c>
      <c r="N28" s="31">
        <v>3</v>
      </c>
      <c r="O28" s="31">
        <v>0</v>
      </c>
      <c r="P28" s="57">
        <f t="shared" si="0"/>
        <v>8</v>
      </c>
      <c r="Q28" s="24"/>
      <c r="R28" s="25" t="s">
        <v>103</v>
      </c>
      <c r="S28" s="62"/>
      <c r="T28" s="69"/>
    </row>
    <row r="29" spans="1:21" ht="131.25" hidden="1" customHeight="1" thickTop="1" thickBot="1" x14ac:dyDescent="0.3">
      <c r="A29" s="21">
        <v>25</v>
      </c>
      <c r="B29" s="31" t="s">
        <v>32</v>
      </c>
      <c r="C29" s="226" t="s">
        <v>64</v>
      </c>
      <c r="D29" s="19" t="s">
        <v>105</v>
      </c>
      <c r="E29" s="31" t="s">
        <v>39</v>
      </c>
      <c r="F29" s="102" t="s">
        <v>106</v>
      </c>
      <c r="G29" s="35">
        <v>411750.14</v>
      </c>
      <c r="H29" s="35">
        <v>50000</v>
      </c>
      <c r="I29" s="36">
        <v>25000</v>
      </c>
      <c r="J29" s="37"/>
      <c r="K29" s="38">
        <v>25000</v>
      </c>
      <c r="L29" s="19">
        <v>3</v>
      </c>
      <c r="M29" s="19">
        <v>2</v>
      </c>
      <c r="N29" s="19">
        <v>3</v>
      </c>
      <c r="O29" s="19">
        <v>0</v>
      </c>
      <c r="P29" s="57">
        <f t="shared" si="0"/>
        <v>8</v>
      </c>
      <c r="Q29" s="24"/>
      <c r="R29" s="25" t="s">
        <v>23</v>
      </c>
      <c r="S29" s="62"/>
      <c r="T29" s="85"/>
    </row>
    <row r="30" spans="1:21" ht="81" customHeight="1" thickTop="1" thickBot="1" x14ac:dyDescent="0.3">
      <c r="A30" s="19">
        <v>8</v>
      </c>
      <c r="B30" s="31"/>
      <c r="C30" s="237"/>
      <c r="D30" s="42"/>
      <c r="E30" s="31"/>
      <c r="F30" s="102"/>
      <c r="G30" s="35"/>
      <c r="H30" s="35"/>
      <c r="I30" s="36"/>
      <c r="J30" s="37"/>
      <c r="K30" s="38"/>
      <c r="L30" s="19"/>
      <c r="M30" s="19"/>
      <c r="N30" s="19"/>
      <c r="O30" s="19"/>
      <c r="P30" s="57"/>
      <c r="Q30" s="49"/>
      <c r="R30" s="25"/>
      <c r="S30" s="64"/>
      <c r="T30" s="80"/>
    </row>
    <row r="31" spans="1:21" ht="135.75" customHeight="1" thickTop="1" thickBot="1" x14ac:dyDescent="0.3">
      <c r="A31" s="21">
        <v>9</v>
      </c>
      <c r="B31" s="222"/>
      <c r="C31" s="237"/>
      <c r="D31" s="19"/>
      <c r="E31" s="31"/>
      <c r="F31" s="101"/>
      <c r="G31" s="40"/>
      <c r="H31" s="40"/>
      <c r="I31" s="41"/>
      <c r="J31" s="37"/>
      <c r="K31" s="38"/>
      <c r="L31" s="19"/>
      <c r="M31" s="19"/>
      <c r="N31" s="19"/>
      <c r="O31" s="19"/>
      <c r="P31" s="57"/>
      <c r="Q31" s="24"/>
      <c r="R31" s="25"/>
      <c r="S31" s="62"/>
      <c r="T31" s="69"/>
    </row>
    <row r="32" spans="1:21" ht="113.25" hidden="1" customHeight="1" thickTop="1" thickBot="1" x14ac:dyDescent="0.3">
      <c r="A32" s="21">
        <v>28</v>
      </c>
      <c r="B32" s="31" t="s">
        <v>85</v>
      </c>
      <c r="C32" s="226" t="s">
        <v>111</v>
      </c>
      <c r="D32" s="77" t="s">
        <v>112</v>
      </c>
      <c r="E32" s="31" t="s">
        <v>35</v>
      </c>
      <c r="F32" s="101" t="s">
        <v>113</v>
      </c>
      <c r="G32" s="96">
        <v>1055614.21</v>
      </c>
      <c r="H32" s="104">
        <v>30200</v>
      </c>
      <c r="I32" s="36">
        <v>24160</v>
      </c>
      <c r="J32" s="37"/>
      <c r="K32" s="38">
        <v>24160</v>
      </c>
      <c r="L32" s="31">
        <v>3</v>
      </c>
      <c r="M32" s="31">
        <v>0</v>
      </c>
      <c r="N32" s="31">
        <v>5</v>
      </c>
      <c r="O32" s="31">
        <v>0</v>
      </c>
      <c r="P32" s="57">
        <f t="shared" si="0"/>
        <v>8</v>
      </c>
      <c r="Q32" s="24"/>
      <c r="R32" s="25" t="s">
        <v>103</v>
      </c>
      <c r="S32" s="62"/>
      <c r="T32" s="69"/>
    </row>
    <row r="33" spans="1:21" ht="125.25" hidden="1" customHeight="1" thickTop="1" thickBot="1" x14ac:dyDescent="0.3">
      <c r="A33" s="19">
        <v>29</v>
      </c>
      <c r="B33" s="31" t="s">
        <v>85</v>
      </c>
      <c r="C33" s="226" t="s">
        <v>114</v>
      </c>
      <c r="D33" s="31" t="s">
        <v>115</v>
      </c>
      <c r="E33" s="31" t="s">
        <v>35</v>
      </c>
      <c r="F33" s="101" t="s">
        <v>116</v>
      </c>
      <c r="G33" s="91">
        <v>241807.72</v>
      </c>
      <c r="H33" s="104">
        <v>78495.66</v>
      </c>
      <c r="I33" s="106">
        <v>62796</v>
      </c>
      <c r="J33" s="29"/>
      <c r="K33" s="30">
        <v>62796</v>
      </c>
      <c r="L33" s="31">
        <v>3</v>
      </c>
      <c r="M33" s="31">
        <v>0</v>
      </c>
      <c r="N33" s="31">
        <v>5</v>
      </c>
      <c r="O33" s="31">
        <v>0</v>
      </c>
      <c r="P33" s="57">
        <f t="shared" si="0"/>
        <v>8</v>
      </c>
      <c r="Q33" s="24"/>
      <c r="R33" s="25" t="s">
        <v>23</v>
      </c>
      <c r="S33" s="62"/>
      <c r="T33" s="69"/>
    </row>
    <row r="34" spans="1:21" ht="171.75" hidden="1" customHeight="1" thickTop="1" thickBot="1" x14ac:dyDescent="0.3">
      <c r="A34" s="21">
        <v>30</v>
      </c>
      <c r="B34" s="31" t="s">
        <v>85</v>
      </c>
      <c r="C34" s="226" t="s">
        <v>114</v>
      </c>
      <c r="D34" s="19" t="s">
        <v>117</v>
      </c>
      <c r="E34" s="31" t="s">
        <v>35</v>
      </c>
      <c r="F34" s="101" t="s">
        <v>118</v>
      </c>
      <c r="G34" s="40">
        <v>241807.72</v>
      </c>
      <c r="H34" s="96">
        <v>71504.34</v>
      </c>
      <c r="I34" s="41">
        <v>57203</v>
      </c>
      <c r="J34" s="37"/>
      <c r="K34" s="38">
        <v>57203</v>
      </c>
      <c r="L34" s="19">
        <v>3</v>
      </c>
      <c r="M34" s="19">
        <v>0</v>
      </c>
      <c r="N34" s="19">
        <v>5</v>
      </c>
      <c r="O34" s="19">
        <v>0</v>
      </c>
      <c r="P34" s="57">
        <f t="shared" si="0"/>
        <v>8</v>
      </c>
      <c r="Q34" s="24"/>
      <c r="R34" s="25" t="s">
        <v>23</v>
      </c>
      <c r="S34" s="62"/>
      <c r="T34" s="69"/>
    </row>
    <row r="35" spans="1:21" ht="103.5" hidden="1" customHeight="1" thickTop="1" thickBot="1" x14ac:dyDescent="0.3">
      <c r="A35" s="21">
        <v>31</v>
      </c>
      <c r="B35" s="31" t="s">
        <v>45</v>
      </c>
      <c r="C35" s="229" t="s">
        <v>119</v>
      </c>
      <c r="D35" s="19" t="s">
        <v>120</v>
      </c>
      <c r="E35" s="31" t="s">
        <v>25</v>
      </c>
      <c r="F35" s="102" t="s">
        <v>121</v>
      </c>
      <c r="G35" s="90">
        <v>535358.37</v>
      </c>
      <c r="H35" s="118">
        <v>96102</v>
      </c>
      <c r="I35" s="116">
        <v>60000</v>
      </c>
      <c r="J35" s="37"/>
      <c r="K35" s="110">
        <v>60000</v>
      </c>
      <c r="L35" s="31">
        <v>3</v>
      </c>
      <c r="M35" s="31">
        <v>0</v>
      </c>
      <c r="N35" s="31">
        <v>5</v>
      </c>
      <c r="O35" s="31">
        <v>0</v>
      </c>
      <c r="P35" s="57">
        <f t="shared" si="0"/>
        <v>8</v>
      </c>
      <c r="Q35" s="24"/>
      <c r="R35" s="25" t="s">
        <v>23</v>
      </c>
      <c r="S35" s="62"/>
      <c r="T35" s="69"/>
    </row>
    <row r="36" spans="1:21" ht="126.75" hidden="1" customHeight="1" thickTop="1" thickBot="1" x14ac:dyDescent="0.3">
      <c r="A36" s="19">
        <v>32</v>
      </c>
      <c r="B36" s="31" t="s">
        <v>45</v>
      </c>
      <c r="C36" s="226" t="s">
        <v>119</v>
      </c>
      <c r="D36" s="215" t="s">
        <v>122</v>
      </c>
      <c r="E36" s="31" t="s">
        <v>25</v>
      </c>
      <c r="F36" s="101" t="s">
        <v>123</v>
      </c>
      <c r="G36" s="40">
        <v>535358.37</v>
      </c>
      <c r="H36" s="96">
        <v>105000</v>
      </c>
      <c r="I36" s="41">
        <v>59700</v>
      </c>
      <c r="J36" s="37"/>
      <c r="K36" s="38">
        <v>59700</v>
      </c>
      <c r="L36" s="31">
        <v>3</v>
      </c>
      <c r="M36" s="31">
        <v>0</v>
      </c>
      <c r="N36" s="31">
        <v>5</v>
      </c>
      <c r="O36" s="31">
        <v>0</v>
      </c>
      <c r="P36" s="57">
        <f t="shared" si="0"/>
        <v>8</v>
      </c>
      <c r="Q36" s="24"/>
      <c r="R36" s="25" t="s">
        <v>23</v>
      </c>
      <c r="S36" s="62"/>
      <c r="T36" s="69"/>
    </row>
    <row r="37" spans="1:21" ht="100.5" hidden="1" customHeight="1" thickTop="1" thickBot="1" x14ac:dyDescent="0.3">
      <c r="A37" s="21">
        <v>33</v>
      </c>
      <c r="B37" s="31" t="s">
        <v>45</v>
      </c>
      <c r="C37" s="226" t="s">
        <v>124</v>
      </c>
      <c r="D37" s="19" t="s">
        <v>125</v>
      </c>
      <c r="E37" s="77" t="s">
        <v>25</v>
      </c>
      <c r="F37" s="102" t="s">
        <v>126</v>
      </c>
      <c r="G37" s="90">
        <v>194414</v>
      </c>
      <c r="H37" s="90">
        <v>140000</v>
      </c>
      <c r="I37" s="36">
        <v>112000</v>
      </c>
      <c r="J37" s="37"/>
      <c r="K37" s="38">
        <v>112000</v>
      </c>
      <c r="L37" s="31">
        <v>3</v>
      </c>
      <c r="M37" s="31">
        <v>0</v>
      </c>
      <c r="N37" s="31">
        <v>5</v>
      </c>
      <c r="O37" s="31">
        <v>0</v>
      </c>
      <c r="P37" s="57">
        <f t="shared" si="0"/>
        <v>8</v>
      </c>
      <c r="Q37" s="24"/>
      <c r="R37" s="25" t="s">
        <v>23</v>
      </c>
      <c r="S37" s="62"/>
      <c r="T37" s="69"/>
      <c r="U37" s="3"/>
    </row>
    <row r="38" spans="1:21" ht="107.25" hidden="1" customHeight="1" thickTop="1" thickBot="1" x14ac:dyDescent="0.3">
      <c r="A38" s="21">
        <v>34</v>
      </c>
      <c r="B38" s="31" t="s">
        <v>45</v>
      </c>
      <c r="C38" s="226" t="s">
        <v>127</v>
      </c>
      <c r="D38" s="19" t="s">
        <v>128</v>
      </c>
      <c r="E38" s="77" t="s">
        <v>21</v>
      </c>
      <c r="F38" s="102" t="s">
        <v>129</v>
      </c>
      <c r="G38" s="90">
        <v>317174.90999999997</v>
      </c>
      <c r="H38" s="118">
        <v>30000</v>
      </c>
      <c r="I38" s="36">
        <v>24000</v>
      </c>
      <c r="J38" s="37"/>
      <c r="K38" s="38">
        <v>24000</v>
      </c>
      <c r="L38" s="31">
        <v>3</v>
      </c>
      <c r="M38" s="31">
        <v>0</v>
      </c>
      <c r="N38" s="31">
        <v>5</v>
      </c>
      <c r="O38" s="31">
        <v>0</v>
      </c>
      <c r="P38" s="57">
        <f t="shared" si="0"/>
        <v>8</v>
      </c>
      <c r="Q38" s="24"/>
      <c r="R38" s="25" t="s">
        <v>103</v>
      </c>
      <c r="S38" s="62"/>
      <c r="T38" s="80"/>
      <c r="U38" s="3"/>
    </row>
    <row r="39" spans="1:21" ht="111.75" hidden="1" customHeight="1" thickTop="1" thickBot="1" x14ac:dyDescent="0.3">
      <c r="A39" s="19">
        <v>35</v>
      </c>
      <c r="B39" s="31" t="s">
        <v>45</v>
      </c>
      <c r="C39" s="226" t="s">
        <v>127</v>
      </c>
      <c r="D39" s="19" t="s">
        <v>130</v>
      </c>
      <c r="E39" s="31" t="s">
        <v>21</v>
      </c>
      <c r="F39" s="102" t="s">
        <v>131</v>
      </c>
      <c r="G39" s="35">
        <v>317174.90999999997</v>
      </c>
      <c r="H39" s="35">
        <v>30000</v>
      </c>
      <c r="I39" s="36">
        <v>24000</v>
      </c>
      <c r="J39" s="37"/>
      <c r="K39" s="38">
        <v>24000</v>
      </c>
      <c r="L39" s="31">
        <v>3</v>
      </c>
      <c r="M39" s="31">
        <v>0</v>
      </c>
      <c r="N39" s="31">
        <v>5</v>
      </c>
      <c r="O39" s="31">
        <v>0</v>
      </c>
      <c r="P39" s="57">
        <f t="shared" si="0"/>
        <v>8</v>
      </c>
      <c r="Q39" s="24"/>
      <c r="R39" s="25" t="s">
        <v>103</v>
      </c>
      <c r="S39" s="62"/>
      <c r="T39" s="80"/>
    </row>
    <row r="40" spans="1:21" ht="81" hidden="1" customHeight="1" thickTop="1" thickBot="1" x14ac:dyDescent="0.4">
      <c r="A40" s="21">
        <v>36</v>
      </c>
      <c r="B40" s="31" t="s">
        <v>45</v>
      </c>
      <c r="C40" s="226" t="s">
        <v>127</v>
      </c>
      <c r="D40" s="42" t="s">
        <v>132</v>
      </c>
      <c r="E40" s="31" t="s">
        <v>21</v>
      </c>
      <c r="F40" s="102" t="s">
        <v>133</v>
      </c>
      <c r="G40" s="35">
        <v>317174.90999999997</v>
      </c>
      <c r="H40" s="35">
        <v>30000</v>
      </c>
      <c r="I40" s="36">
        <v>24000</v>
      </c>
      <c r="J40" s="37"/>
      <c r="K40" s="38">
        <v>24000</v>
      </c>
      <c r="L40" s="19">
        <v>3</v>
      </c>
      <c r="M40" s="19">
        <v>0</v>
      </c>
      <c r="N40" s="19">
        <v>5</v>
      </c>
      <c r="O40" s="19">
        <v>0</v>
      </c>
      <c r="P40" s="57">
        <f t="shared" si="0"/>
        <v>8</v>
      </c>
      <c r="Q40" s="24"/>
      <c r="R40" s="25" t="s">
        <v>103</v>
      </c>
      <c r="S40" s="62"/>
      <c r="T40" s="84"/>
      <c r="U40" s="3"/>
    </row>
    <row r="41" spans="1:21" ht="93" hidden="1" customHeight="1" thickTop="1" thickBot="1" x14ac:dyDescent="0.3">
      <c r="A41" s="21">
        <v>37</v>
      </c>
      <c r="B41" s="31" t="s">
        <v>45</v>
      </c>
      <c r="C41" s="226" t="s">
        <v>127</v>
      </c>
      <c r="D41" s="19" t="s">
        <v>134</v>
      </c>
      <c r="E41" s="31" t="s">
        <v>21</v>
      </c>
      <c r="F41" s="102" t="s">
        <v>135</v>
      </c>
      <c r="G41" s="35">
        <v>317174.90999999997</v>
      </c>
      <c r="H41" s="35">
        <v>30000</v>
      </c>
      <c r="I41" s="36">
        <v>24000</v>
      </c>
      <c r="J41" s="37"/>
      <c r="K41" s="38">
        <v>24000</v>
      </c>
      <c r="L41" s="31">
        <v>3</v>
      </c>
      <c r="M41" s="31">
        <v>0</v>
      </c>
      <c r="N41" s="31">
        <v>5</v>
      </c>
      <c r="O41" s="31">
        <v>0</v>
      </c>
      <c r="P41" s="57">
        <f t="shared" si="0"/>
        <v>8</v>
      </c>
      <c r="Q41" s="24"/>
      <c r="R41" s="25" t="s">
        <v>103</v>
      </c>
      <c r="S41" s="62"/>
      <c r="T41" s="69"/>
      <c r="U41" s="3"/>
    </row>
    <row r="42" spans="1:21" ht="81.75" hidden="1" customHeight="1" thickTop="1" thickBot="1" x14ac:dyDescent="0.3">
      <c r="A42" s="19">
        <v>38</v>
      </c>
      <c r="B42" s="31" t="s">
        <v>45</v>
      </c>
      <c r="C42" s="226" t="s">
        <v>127</v>
      </c>
      <c r="D42" s="31" t="s">
        <v>136</v>
      </c>
      <c r="E42" s="31" t="s">
        <v>21</v>
      </c>
      <c r="F42" s="101" t="s">
        <v>137</v>
      </c>
      <c r="G42" s="33">
        <v>317174.90999999997</v>
      </c>
      <c r="H42" s="33">
        <v>30000</v>
      </c>
      <c r="I42" s="34">
        <v>24000</v>
      </c>
      <c r="J42" s="29"/>
      <c r="K42" s="30">
        <v>24000</v>
      </c>
      <c r="L42" s="31">
        <v>3</v>
      </c>
      <c r="M42" s="31">
        <v>0</v>
      </c>
      <c r="N42" s="31">
        <v>5</v>
      </c>
      <c r="O42" s="31">
        <v>0</v>
      </c>
      <c r="P42" s="57">
        <f t="shared" si="0"/>
        <v>8</v>
      </c>
      <c r="Q42" s="24"/>
      <c r="R42" s="25" t="s">
        <v>103</v>
      </c>
      <c r="S42" s="62"/>
      <c r="T42" s="69"/>
      <c r="U42" s="3"/>
    </row>
    <row r="43" spans="1:21" ht="150.75" hidden="1" customHeight="1" thickTop="1" thickBot="1" x14ac:dyDescent="0.3">
      <c r="A43" s="21">
        <v>39</v>
      </c>
      <c r="B43" s="31" t="s">
        <v>32</v>
      </c>
      <c r="C43" s="226" t="s">
        <v>138</v>
      </c>
      <c r="D43" s="31" t="s">
        <v>139</v>
      </c>
      <c r="E43" s="31" t="s">
        <v>35</v>
      </c>
      <c r="F43" s="101" t="s">
        <v>140</v>
      </c>
      <c r="G43" s="33">
        <v>584400.17000000004</v>
      </c>
      <c r="H43" s="104">
        <v>56000</v>
      </c>
      <c r="I43" s="106">
        <v>44800</v>
      </c>
      <c r="J43" s="29"/>
      <c r="K43" s="30">
        <v>44800</v>
      </c>
      <c r="L43" s="31">
        <v>3</v>
      </c>
      <c r="M43" s="31">
        <v>0</v>
      </c>
      <c r="N43" s="31">
        <v>5</v>
      </c>
      <c r="O43" s="31">
        <v>0</v>
      </c>
      <c r="P43" s="57">
        <f t="shared" si="0"/>
        <v>8</v>
      </c>
      <c r="Q43" s="24"/>
      <c r="R43" s="25" t="s">
        <v>23</v>
      </c>
      <c r="S43" s="62"/>
      <c r="T43" s="69"/>
      <c r="U43" s="3"/>
    </row>
    <row r="44" spans="1:21" ht="75" hidden="1" customHeight="1" thickTop="1" thickBot="1" x14ac:dyDescent="0.3">
      <c r="A44" s="21">
        <v>40</v>
      </c>
      <c r="B44" s="31" t="s">
        <v>32</v>
      </c>
      <c r="C44" s="226" t="s">
        <v>37</v>
      </c>
      <c r="D44" s="31" t="s">
        <v>141</v>
      </c>
      <c r="E44" s="31" t="s">
        <v>39</v>
      </c>
      <c r="F44" s="102" t="s">
        <v>142</v>
      </c>
      <c r="G44" s="35">
        <v>305321.58</v>
      </c>
      <c r="H44" s="90">
        <v>58000</v>
      </c>
      <c r="I44" s="36">
        <v>29000</v>
      </c>
      <c r="J44" s="37"/>
      <c r="K44" s="38">
        <v>29000</v>
      </c>
      <c r="L44" s="31">
        <v>3</v>
      </c>
      <c r="M44" s="31">
        <v>2</v>
      </c>
      <c r="N44" s="31">
        <v>3</v>
      </c>
      <c r="O44" s="31">
        <v>0</v>
      </c>
      <c r="P44" s="57">
        <f t="shared" si="0"/>
        <v>8</v>
      </c>
      <c r="Q44" s="49"/>
      <c r="R44" s="25" t="s">
        <v>23</v>
      </c>
      <c r="S44" s="62"/>
      <c r="T44" s="69"/>
      <c r="U44" s="3"/>
    </row>
    <row r="45" spans="1:21" ht="102.75" hidden="1" customHeight="1" thickTop="1" thickBot="1" x14ac:dyDescent="0.3">
      <c r="A45" s="19">
        <v>41</v>
      </c>
      <c r="B45" s="31" t="s">
        <v>32</v>
      </c>
      <c r="C45" s="226" t="s">
        <v>143</v>
      </c>
      <c r="D45" s="31" t="s">
        <v>144</v>
      </c>
      <c r="E45" s="31" t="s">
        <v>39</v>
      </c>
      <c r="F45" s="101" t="s">
        <v>145</v>
      </c>
      <c r="G45" s="91">
        <v>436979.37</v>
      </c>
      <c r="H45" s="104">
        <v>36000</v>
      </c>
      <c r="I45" s="106">
        <v>18000</v>
      </c>
      <c r="J45" s="29">
        <v>18000</v>
      </c>
      <c r="K45" s="30"/>
      <c r="L45" s="31">
        <v>3</v>
      </c>
      <c r="M45" s="31">
        <v>2</v>
      </c>
      <c r="N45" s="31">
        <v>3</v>
      </c>
      <c r="O45" s="31">
        <v>0</v>
      </c>
      <c r="P45" s="57">
        <f t="shared" si="0"/>
        <v>8</v>
      </c>
      <c r="Q45" s="49"/>
      <c r="R45" s="25" t="s">
        <v>23</v>
      </c>
      <c r="S45" s="62"/>
      <c r="T45" s="69"/>
    </row>
    <row r="46" spans="1:21" ht="151.5" hidden="1" customHeight="1" thickTop="1" thickBot="1" x14ac:dyDescent="0.3">
      <c r="A46" s="21">
        <v>42</v>
      </c>
      <c r="B46" s="31" t="s">
        <v>32</v>
      </c>
      <c r="C46" s="226" t="s">
        <v>143</v>
      </c>
      <c r="D46" s="19" t="s">
        <v>146</v>
      </c>
      <c r="E46" s="31" t="s">
        <v>39</v>
      </c>
      <c r="F46" s="102" t="s">
        <v>147</v>
      </c>
      <c r="G46" s="35">
        <v>436979.37</v>
      </c>
      <c r="H46" s="35">
        <v>36000</v>
      </c>
      <c r="I46" s="36">
        <v>18000</v>
      </c>
      <c r="J46" s="37">
        <v>18000</v>
      </c>
      <c r="K46" s="38"/>
      <c r="L46" s="31">
        <v>3</v>
      </c>
      <c r="M46" s="31">
        <v>2</v>
      </c>
      <c r="N46" s="31">
        <v>3</v>
      </c>
      <c r="O46" s="31">
        <v>0</v>
      </c>
      <c r="P46" s="57">
        <f t="shared" si="0"/>
        <v>8</v>
      </c>
      <c r="Q46" s="49"/>
      <c r="R46" s="25" t="s">
        <v>23</v>
      </c>
      <c r="S46" s="62"/>
      <c r="T46" s="69"/>
    </row>
    <row r="47" spans="1:21" ht="103.5" hidden="1" customHeight="1" thickTop="1" thickBot="1" x14ac:dyDescent="0.3">
      <c r="A47" s="21">
        <v>43</v>
      </c>
      <c r="B47" s="31" t="s">
        <v>32</v>
      </c>
      <c r="C47" s="226" t="s">
        <v>143</v>
      </c>
      <c r="D47" s="19" t="s">
        <v>148</v>
      </c>
      <c r="E47" s="31" t="s">
        <v>35</v>
      </c>
      <c r="F47" s="102" t="s">
        <v>149</v>
      </c>
      <c r="G47" s="35">
        <v>436979.37</v>
      </c>
      <c r="H47" s="90">
        <v>63000</v>
      </c>
      <c r="I47" s="36">
        <v>31500</v>
      </c>
      <c r="J47" s="37">
        <v>31500</v>
      </c>
      <c r="K47" s="38"/>
      <c r="L47" s="19">
        <v>3</v>
      </c>
      <c r="M47" s="19">
        <v>2</v>
      </c>
      <c r="N47" s="19">
        <v>3</v>
      </c>
      <c r="O47" s="19">
        <v>0</v>
      </c>
      <c r="P47" s="57">
        <f t="shared" si="0"/>
        <v>8</v>
      </c>
      <c r="Q47" s="24"/>
      <c r="R47" s="25" t="s">
        <v>23</v>
      </c>
      <c r="S47" s="62"/>
      <c r="T47" s="69"/>
    </row>
    <row r="48" spans="1:21" ht="84" hidden="1" customHeight="1" thickTop="1" thickBot="1" x14ac:dyDescent="0.3">
      <c r="A48" s="19">
        <v>44</v>
      </c>
      <c r="B48" s="31" t="s">
        <v>66</v>
      </c>
      <c r="C48" s="226" t="s">
        <v>150</v>
      </c>
      <c r="D48" s="19" t="s">
        <v>151</v>
      </c>
      <c r="E48" s="31" t="s">
        <v>69</v>
      </c>
      <c r="F48" s="102" t="s">
        <v>152</v>
      </c>
      <c r="G48" s="90">
        <v>603808.11</v>
      </c>
      <c r="H48" s="90">
        <v>33000</v>
      </c>
      <c r="I48" s="36">
        <v>16500</v>
      </c>
      <c r="J48" s="37">
        <v>16500</v>
      </c>
      <c r="K48" s="38"/>
      <c r="L48" s="19">
        <v>3</v>
      </c>
      <c r="M48" s="19">
        <v>2</v>
      </c>
      <c r="N48" s="19">
        <v>3</v>
      </c>
      <c r="O48" s="19">
        <v>0</v>
      </c>
      <c r="P48" s="57">
        <f t="shared" si="0"/>
        <v>8</v>
      </c>
      <c r="Q48" s="49"/>
      <c r="R48" s="25" t="s">
        <v>23</v>
      </c>
      <c r="S48" s="64"/>
      <c r="T48" s="69"/>
    </row>
    <row r="49" spans="1:20" ht="138.75" hidden="1" customHeight="1" thickTop="1" thickBot="1" x14ac:dyDescent="0.5">
      <c r="A49" s="21">
        <v>45</v>
      </c>
      <c r="B49" s="31" t="s">
        <v>32</v>
      </c>
      <c r="C49" s="229" t="s">
        <v>153</v>
      </c>
      <c r="D49" s="31" t="s">
        <v>154</v>
      </c>
      <c r="E49" s="31" t="s">
        <v>39</v>
      </c>
      <c r="F49" s="101" t="s">
        <v>155</v>
      </c>
      <c r="G49" s="40">
        <v>436979.37</v>
      </c>
      <c r="H49" s="96">
        <v>54000</v>
      </c>
      <c r="I49" s="41">
        <v>27000</v>
      </c>
      <c r="J49" s="37">
        <v>27000</v>
      </c>
      <c r="K49" s="38"/>
      <c r="L49" s="31">
        <v>3</v>
      </c>
      <c r="M49" s="31">
        <v>2</v>
      </c>
      <c r="N49" s="31">
        <v>3</v>
      </c>
      <c r="O49" s="31">
        <v>0</v>
      </c>
      <c r="P49" s="57">
        <f t="shared" si="0"/>
        <v>8</v>
      </c>
      <c r="Q49" s="49"/>
      <c r="R49" s="25" t="s">
        <v>23</v>
      </c>
      <c r="S49" s="87"/>
      <c r="T49" s="69"/>
    </row>
    <row r="50" spans="1:20" ht="73.5" hidden="1" customHeight="1" thickTop="1" thickBot="1" x14ac:dyDescent="0.3">
      <c r="A50" s="21">
        <v>46</v>
      </c>
      <c r="B50" s="31" t="s">
        <v>156</v>
      </c>
      <c r="C50" s="226" t="s">
        <v>157</v>
      </c>
      <c r="D50" s="19" t="s">
        <v>158</v>
      </c>
      <c r="E50" s="31" t="s">
        <v>39</v>
      </c>
      <c r="F50" s="102" t="s">
        <v>159</v>
      </c>
      <c r="G50" s="73">
        <v>0</v>
      </c>
      <c r="H50" s="114">
        <v>240000</v>
      </c>
      <c r="I50" s="115">
        <v>120000</v>
      </c>
      <c r="J50" s="29"/>
      <c r="K50" s="30">
        <v>120000</v>
      </c>
      <c r="L50" s="42">
        <v>0</v>
      </c>
      <c r="M50" s="42">
        <v>2</v>
      </c>
      <c r="N50" s="42">
        <v>5</v>
      </c>
      <c r="O50" s="42">
        <v>1</v>
      </c>
      <c r="P50" s="57">
        <f t="shared" si="0"/>
        <v>8</v>
      </c>
      <c r="Q50" s="24"/>
      <c r="R50" s="23" t="s">
        <v>103</v>
      </c>
      <c r="S50" s="62"/>
      <c r="T50" s="69"/>
    </row>
    <row r="51" spans="1:20" ht="88.5" customHeight="1" thickTop="1" thickBot="1" x14ac:dyDescent="0.4">
      <c r="A51" s="19">
        <v>10</v>
      </c>
      <c r="B51" s="31"/>
      <c r="C51" s="237"/>
      <c r="D51" s="19"/>
      <c r="E51" s="31"/>
      <c r="F51" s="102"/>
      <c r="G51" s="114"/>
      <c r="H51" s="114"/>
      <c r="I51" s="115"/>
      <c r="J51" s="29"/>
      <c r="K51" s="30"/>
      <c r="L51" s="42"/>
      <c r="M51" s="42"/>
      <c r="N51" s="42"/>
      <c r="O51" s="42"/>
      <c r="P51" s="57"/>
      <c r="Q51" s="24"/>
      <c r="R51" s="23"/>
      <c r="S51" s="62"/>
      <c r="T51" s="84"/>
    </row>
    <row r="52" spans="1:20" ht="104.25" customHeight="1" thickTop="1" thickBot="1" x14ac:dyDescent="0.4">
      <c r="A52" s="21">
        <v>11</v>
      </c>
      <c r="B52" s="31"/>
      <c r="C52" s="237"/>
      <c r="D52" s="19"/>
      <c r="E52" s="31"/>
      <c r="F52" s="102"/>
      <c r="G52" s="73"/>
      <c r="H52" s="114"/>
      <c r="I52" s="115"/>
      <c r="J52" s="29"/>
      <c r="K52" s="30"/>
      <c r="L52" s="77"/>
      <c r="M52" s="77"/>
      <c r="N52" s="77"/>
      <c r="O52" s="77"/>
      <c r="P52" s="57"/>
      <c r="Q52" s="49"/>
      <c r="R52" s="60"/>
      <c r="S52" s="63"/>
      <c r="T52" s="84"/>
    </row>
    <row r="53" spans="1:20" ht="109.5" hidden="1" customHeight="1" thickTop="1" thickBot="1" x14ac:dyDescent="0.3">
      <c r="A53" s="21">
        <v>49</v>
      </c>
      <c r="B53" s="31" t="s">
        <v>32</v>
      </c>
      <c r="C53" s="226" t="s">
        <v>164</v>
      </c>
      <c r="D53" s="19" t="s">
        <v>165</v>
      </c>
      <c r="E53" s="31" t="s">
        <v>39</v>
      </c>
      <c r="F53" s="102" t="s">
        <v>166</v>
      </c>
      <c r="G53" s="35">
        <v>0</v>
      </c>
      <c r="H53" s="90">
        <v>55000</v>
      </c>
      <c r="I53" s="116">
        <v>27000</v>
      </c>
      <c r="J53" s="37"/>
      <c r="K53" s="110">
        <v>27000</v>
      </c>
      <c r="L53" s="19">
        <v>0</v>
      </c>
      <c r="M53" s="19">
        <v>2</v>
      </c>
      <c r="N53" s="19">
        <v>5</v>
      </c>
      <c r="O53" s="19">
        <v>1</v>
      </c>
      <c r="P53" s="57">
        <f t="shared" si="0"/>
        <v>8</v>
      </c>
      <c r="Q53" s="49"/>
      <c r="R53" s="25" t="s">
        <v>103</v>
      </c>
      <c r="S53" s="64"/>
      <c r="T53" s="69"/>
    </row>
    <row r="54" spans="1:20" ht="134.25" hidden="1" customHeight="1" thickTop="1" thickBot="1" x14ac:dyDescent="0.3">
      <c r="A54" s="19">
        <v>50</v>
      </c>
      <c r="B54" s="31" t="s">
        <v>32</v>
      </c>
      <c r="C54" s="226" t="s">
        <v>164</v>
      </c>
      <c r="D54" s="42" t="s">
        <v>165</v>
      </c>
      <c r="E54" s="31" t="s">
        <v>39</v>
      </c>
      <c r="F54" s="102" t="s">
        <v>167</v>
      </c>
      <c r="G54" s="35">
        <v>0</v>
      </c>
      <c r="H54" s="90">
        <v>75000</v>
      </c>
      <c r="I54" s="36">
        <v>37000</v>
      </c>
      <c r="J54" s="37"/>
      <c r="K54" s="38">
        <v>37000</v>
      </c>
      <c r="L54" s="19">
        <v>0</v>
      </c>
      <c r="M54" s="19">
        <v>2</v>
      </c>
      <c r="N54" s="19">
        <v>5</v>
      </c>
      <c r="O54" s="19">
        <v>1</v>
      </c>
      <c r="P54" s="57">
        <f t="shared" si="0"/>
        <v>8</v>
      </c>
      <c r="Q54" s="24"/>
      <c r="R54" s="25" t="s">
        <v>103</v>
      </c>
      <c r="S54" s="62"/>
      <c r="T54" s="183"/>
    </row>
    <row r="55" spans="1:20" ht="82.5" hidden="1" customHeight="1" thickTop="1" thickBot="1" x14ac:dyDescent="0.3">
      <c r="A55" s="21">
        <v>51</v>
      </c>
      <c r="B55" s="31" t="s">
        <v>45</v>
      </c>
      <c r="C55" s="226" t="s">
        <v>168</v>
      </c>
      <c r="D55" s="77" t="s">
        <v>169</v>
      </c>
      <c r="E55" s="31" t="s">
        <v>25</v>
      </c>
      <c r="F55" s="101" t="s">
        <v>170</v>
      </c>
      <c r="G55" s="40">
        <v>372856.79</v>
      </c>
      <c r="H55" s="96">
        <v>98000</v>
      </c>
      <c r="I55" s="41">
        <v>49000</v>
      </c>
      <c r="J55" s="37">
        <v>29000</v>
      </c>
      <c r="K55" s="38">
        <v>20000</v>
      </c>
      <c r="L55" s="31">
        <v>3</v>
      </c>
      <c r="M55" s="31">
        <v>2</v>
      </c>
      <c r="N55" s="31">
        <v>3</v>
      </c>
      <c r="O55" s="31">
        <v>0</v>
      </c>
      <c r="P55" s="57">
        <f t="shared" si="0"/>
        <v>8</v>
      </c>
      <c r="Q55" s="24"/>
      <c r="R55" s="25" t="s">
        <v>23</v>
      </c>
      <c r="S55" s="62"/>
      <c r="T55" s="69"/>
    </row>
    <row r="56" spans="1:20" ht="84" hidden="1" customHeight="1" thickTop="1" thickBot="1" x14ac:dyDescent="0.3">
      <c r="A56" s="21">
        <v>52</v>
      </c>
      <c r="B56" s="31" t="s">
        <v>32</v>
      </c>
      <c r="C56" s="226" t="s">
        <v>171</v>
      </c>
      <c r="D56" s="19" t="s">
        <v>172</v>
      </c>
      <c r="E56" s="31" t="s">
        <v>39</v>
      </c>
      <c r="F56" s="102" t="s">
        <v>173</v>
      </c>
      <c r="G56" s="35">
        <v>537744.06999999995</v>
      </c>
      <c r="H56" s="90">
        <v>60000</v>
      </c>
      <c r="I56" s="36">
        <v>48000</v>
      </c>
      <c r="J56" s="37"/>
      <c r="K56" s="38">
        <v>48000</v>
      </c>
      <c r="L56" s="31">
        <v>3</v>
      </c>
      <c r="M56" s="31">
        <v>0</v>
      </c>
      <c r="N56" s="31">
        <v>5</v>
      </c>
      <c r="O56" s="31">
        <v>0</v>
      </c>
      <c r="P56" s="57">
        <f t="shared" si="0"/>
        <v>8</v>
      </c>
      <c r="Q56" s="24"/>
      <c r="R56" s="25" t="s">
        <v>23</v>
      </c>
      <c r="S56" s="62"/>
      <c r="T56" s="69"/>
    </row>
    <row r="57" spans="1:20" ht="56.25" hidden="1" customHeight="1" thickTop="1" thickBot="1" x14ac:dyDescent="0.3">
      <c r="A57" s="19">
        <v>53</v>
      </c>
      <c r="B57" s="31" t="s">
        <v>32</v>
      </c>
      <c r="C57" s="226" t="s">
        <v>171</v>
      </c>
      <c r="D57" s="31" t="s">
        <v>174</v>
      </c>
      <c r="E57" s="31" t="s">
        <v>39</v>
      </c>
      <c r="F57" s="101" t="s">
        <v>175</v>
      </c>
      <c r="G57" s="40">
        <v>537744.06999999995</v>
      </c>
      <c r="H57" s="35">
        <v>25000</v>
      </c>
      <c r="I57" s="41">
        <v>20000</v>
      </c>
      <c r="J57" s="37"/>
      <c r="K57" s="38">
        <v>20000</v>
      </c>
      <c r="L57" s="19">
        <v>3</v>
      </c>
      <c r="M57" s="19">
        <v>0</v>
      </c>
      <c r="N57" s="19">
        <v>5</v>
      </c>
      <c r="O57" s="19">
        <v>0</v>
      </c>
      <c r="P57" s="57">
        <f t="shared" si="0"/>
        <v>8</v>
      </c>
      <c r="Q57" s="24"/>
      <c r="R57" s="25" t="s">
        <v>23</v>
      </c>
      <c r="S57" s="62"/>
      <c r="T57" s="69"/>
    </row>
    <row r="58" spans="1:20" ht="90.75" hidden="1" customHeight="1" thickTop="1" thickBot="1" x14ac:dyDescent="0.3">
      <c r="A58" s="21">
        <v>54</v>
      </c>
      <c r="B58" s="31" t="s">
        <v>45</v>
      </c>
      <c r="C58" s="226" t="s">
        <v>176</v>
      </c>
      <c r="D58" s="31" t="s">
        <v>177</v>
      </c>
      <c r="E58" s="31" t="s">
        <v>25</v>
      </c>
      <c r="F58" s="101" t="s">
        <v>178</v>
      </c>
      <c r="G58" s="40">
        <v>392757.41</v>
      </c>
      <c r="H58" s="96">
        <v>74200</v>
      </c>
      <c r="I58" s="41">
        <v>58618</v>
      </c>
      <c r="J58" s="37"/>
      <c r="K58" s="38">
        <v>58618</v>
      </c>
      <c r="L58" s="31">
        <v>3</v>
      </c>
      <c r="M58" s="31">
        <v>0</v>
      </c>
      <c r="N58" s="31">
        <v>5</v>
      </c>
      <c r="O58" s="31">
        <v>0</v>
      </c>
      <c r="P58" s="57">
        <f t="shared" si="0"/>
        <v>8</v>
      </c>
      <c r="Q58" s="24"/>
      <c r="R58" s="25" t="s">
        <v>23</v>
      </c>
      <c r="S58" s="62"/>
      <c r="T58" s="69"/>
    </row>
    <row r="59" spans="1:20" ht="132" hidden="1" customHeight="1" thickTop="1" thickBot="1" x14ac:dyDescent="0.35">
      <c r="A59" s="21">
        <v>55</v>
      </c>
      <c r="B59" s="31" t="s">
        <v>179</v>
      </c>
      <c r="C59" s="226" t="s">
        <v>179</v>
      </c>
      <c r="D59" s="31" t="s">
        <v>180</v>
      </c>
      <c r="E59" s="31" t="s">
        <v>69</v>
      </c>
      <c r="F59" s="101" t="s">
        <v>181</v>
      </c>
      <c r="G59" s="91">
        <v>414842.4</v>
      </c>
      <c r="H59" s="104">
        <v>20000</v>
      </c>
      <c r="I59" s="106">
        <v>16000</v>
      </c>
      <c r="J59" s="29">
        <v>16000</v>
      </c>
      <c r="K59" s="30"/>
      <c r="L59" s="31">
        <v>3</v>
      </c>
      <c r="M59" s="31">
        <v>0</v>
      </c>
      <c r="N59" s="31">
        <v>5</v>
      </c>
      <c r="O59" s="31">
        <v>0</v>
      </c>
      <c r="P59" s="58">
        <f t="shared" si="0"/>
        <v>8</v>
      </c>
      <c r="Q59" s="60"/>
      <c r="R59" s="25" t="s">
        <v>23</v>
      </c>
      <c r="S59" s="63"/>
      <c r="T59" s="62"/>
    </row>
    <row r="60" spans="1:20" ht="93" hidden="1" customHeight="1" thickTop="1" thickBot="1" x14ac:dyDescent="0.4">
      <c r="A60" s="19">
        <v>56</v>
      </c>
      <c r="B60" s="31" t="s">
        <v>41</v>
      </c>
      <c r="C60" s="226" t="s">
        <v>182</v>
      </c>
      <c r="D60" s="77" t="s">
        <v>183</v>
      </c>
      <c r="E60" s="31" t="s">
        <v>39</v>
      </c>
      <c r="F60" s="101" t="s">
        <v>184</v>
      </c>
      <c r="G60" s="96">
        <v>497942.69</v>
      </c>
      <c r="H60" s="96">
        <v>26800</v>
      </c>
      <c r="I60" s="41">
        <v>21440</v>
      </c>
      <c r="J60" s="37"/>
      <c r="K60" s="38">
        <v>21440</v>
      </c>
      <c r="L60" s="31">
        <v>3</v>
      </c>
      <c r="M60" s="31">
        <v>0</v>
      </c>
      <c r="N60" s="31">
        <v>5</v>
      </c>
      <c r="O60" s="31">
        <v>0</v>
      </c>
      <c r="P60" s="58">
        <f t="shared" si="0"/>
        <v>8</v>
      </c>
      <c r="Q60" s="49"/>
      <c r="R60" s="25" t="s">
        <v>23</v>
      </c>
      <c r="S60" s="63"/>
      <c r="T60" s="82"/>
    </row>
    <row r="61" spans="1:20" ht="96.75" hidden="1" customHeight="1" thickTop="1" thickBot="1" x14ac:dyDescent="0.3">
      <c r="A61" s="21">
        <v>57</v>
      </c>
      <c r="B61" s="31" t="s">
        <v>66</v>
      </c>
      <c r="C61" s="226" t="s">
        <v>150</v>
      </c>
      <c r="D61" s="19" t="s">
        <v>185</v>
      </c>
      <c r="E61" s="31" t="s">
        <v>69</v>
      </c>
      <c r="F61" s="102" t="s">
        <v>186</v>
      </c>
      <c r="G61" s="96">
        <v>603808.11</v>
      </c>
      <c r="H61" s="90">
        <v>30000</v>
      </c>
      <c r="I61" s="36">
        <v>15000</v>
      </c>
      <c r="J61" s="37">
        <v>15000</v>
      </c>
      <c r="K61" s="38"/>
      <c r="L61" s="31">
        <v>3</v>
      </c>
      <c r="M61" s="31">
        <v>2</v>
      </c>
      <c r="N61" s="31">
        <v>3</v>
      </c>
      <c r="O61" s="31">
        <v>0</v>
      </c>
      <c r="P61" s="58">
        <f t="shared" si="0"/>
        <v>8</v>
      </c>
      <c r="Q61" s="49"/>
      <c r="R61" s="25" t="s">
        <v>23</v>
      </c>
      <c r="S61" s="88"/>
      <c r="T61" s="62"/>
    </row>
    <row r="62" spans="1:20" ht="123" hidden="1" customHeight="1" thickTop="1" thickBot="1" x14ac:dyDescent="0.35">
      <c r="A62" s="21">
        <v>58</v>
      </c>
      <c r="B62" s="31" t="s">
        <v>94</v>
      </c>
      <c r="C62" s="226" t="s">
        <v>187</v>
      </c>
      <c r="D62" s="31" t="s">
        <v>188</v>
      </c>
      <c r="E62" s="31" t="s">
        <v>25</v>
      </c>
      <c r="F62" s="101" t="s">
        <v>189</v>
      </c>
      <c r="G62" s="96">
        <v>301303.71000000002</v>
      </c>
      <c r="H62" s="96">
        <v>19000</v>
      </c>
      <c r="I62" s="41">
        <v>9000</v>
      </c>
      <c r="J62" s="37">
        <v>9000</v>
      </c>
      <c r="K62" s="38"/>
      <c r="L62" s="31">
        <v>3</v>
      </c>
      <c r="M62" s="31">
        <v>2</v>
      </c>
      <c r="N62" s="31">
        <v>3</v>
      </c>
      <c r="O62" s="31">
        <v>0</v>
      </c>
      <c r="P62" s="58">
        <f t="shared" si="0"/>
        <v>8</v>
      </c>
      <c r="Q62" s="49"/>
      <c r="R62" s="25" t="s">
        <v>23</v>
      </c>
      <c r="S62" s="89"/>
      <c r="T62" s="62"/>
    </row>
    <row r="63" spans="1:20" ht="82.5" hidden="1" customHeight="1" thickTop="1" thickBot="1" x14ac:dyDescent="0.3">
      <c r="A63" s="19">
        <v>59</v>
      </c>
      <c r="B63" s="31" t="s">
        <v>94</v>
      </c>
      <c r="C63" s="226" t="s">
        <v>187</v>
      </c>
      <c r="D63" s="31" t="s">
        <v>190</v>
      </c>
      <c r="E63" s="31" t="s">
        <v>25</v>
      </c>
      <c r="F63" s="101" t="s">
        <v>191</v>
      </c>
      <c r="G63" s="40">
        <v>301303.71000000002</v>
      </c>
      <c r="H63" s="104">
        <v>18100</v>
      </c>
      <c r="I63" s="34">
        <v>9000</v>
      </c>
      <c r="J63" s="29">
        <v>9000</v>
      </c>
      <c r="K63" s="30"/>
      <c r="L63" s="31">
        <v>3</v>
      </c>
      <c r="M63" s="31">
        <v>2</v>
      </c>
      <c r="N63" s="31">
        <v>3</v>
      </c>
      <c r="O63" s="31">
        <v>0</v>
      </c>
      <c r="P63" s="58">
        <f t="shared" si="0"/>
        <v>8</v>
      </c>
      <c r="Q63" s="49"/>
      <c r="R63" s="25" t="s">
        <v>23</v>
      </c>
      <c r="S63" s="88"/>
      <c r="T63" s="62"/>
    </row>
    <row r="64" spans="1:20" ht="114" hidden="1" customHeight="1" thickTop="1" thickBot="1" x14ac:dyDescent="0.3">
      <c r="A64" s="21">
        <v>60</v>
      </c>
      <c r="B64" s="31" t="s">
        <v>94</v>
      </c>
      <c r="C64" s="226" t="s">
        <v>187</v>
      </c>
      <c r="D64" s="19" t="s">
        <v>190</v>
      </c>
      <c r="E64" s="31" t="s">
        <v>25</v>
      </c>
      <c r="F64" s="102" t="s">
        <v>192</v>
      </c>
      <c r="G64" s="35">
        <v>301303.71000000002</v>
      </c>
      <c r="H64" s="90">
        <v>40100</v>
      </c>
      <c r="I64" s="36">
        <v>20000</v>
      </c>
      <c r="J64" s="37"/>
      <c r="K64" s="38">
        <v>20000</v>
      </c>
      <c r="L64" s="31">
        <v>3</v>
      </c>
      <c r="M64" s="31">
        <v>2</v>
      </c>
      <c r="N64" s="31">
        <v>3</v>
      </c>
      <c r="O64" s="31">
        <v>0</v>
      </c>
      <c r="P64" s="58">
        <f t="shared" si="0"/>
        <v>8</v>
      </c>
      <c r="Q64" s="49"/>
      <c r="R64" s="25" t="s">
        <v>23</v>
      </c>
      <c r="S64" s="88"/>
      <c r="T64" s="81"/>
    </row>
    <row r="65" spans="1:23" ht="133.5" customHeight="1" thickTop="1" thickBot="1" x14ac:dyDescent="0.3">
      <c r="A65" s="21">
        <v>12</v>
      </c>
      <c r="B65" s="31"/>
      <c r="C65" s="237"/>
      <c r="D65" s="31"/>
      <c r="E65" s="31"/>
      <c r="F65" s="101"/>
      <c r="G65" s="40"/>
      <c r="H65" s="96"/>
      <c r="I65" s="41"/>
      <c r="J65" s="37"/>
      <c r="K65" s="38"/>
      <c r="L65" s="31"/>
      <c r="M65" s="31"/>
      <c r="N65" s="31"/>
      <c r="O65" s="31"/>
      <c r="P65" s="58"/>
      <c r="Q65" s="49"/>
      <c r="R65" s="25"/>
      <c r="S65" s="88"/>
      <c r="T65" s="62"/>
    </row>
    <row r="66" spans="1:23" ht="72.75" hidden="1" customHeight="1" thickTop="1" thickBot="1" x14ac:dyDescent="0.3">
      <c r="A66" s="19">
        <v>62</v>
      </c>
      <c r="B66" s="31" t="s">
        <v>41</v>
      </c>
      <c r="C66" s="226" t="s">
        <v>196</v>
      </c>
      <c r="D66" s="31" t="s">
        <v>197</v>
      </c>
      <c r="E66" s="31" t="s">
        <v>35</v>
      </c>
      <c r="F66" s="101" t="s">
        <v>198</v>
      </c>
      <c r="G66" s="96">
        <v>389116.82</v>
      </c>
      <c r="H66" s="96">
        <v>11500</v>
      </c>
      <c r="I66" s="41">
        <v>9200</v>
      </c>
      <c r="J66" s="37">
        <v>9200</v>
      </c>
      <c r="K66" s="38"/>
      <c r="L66" s="31">
        <v>3</v>
      </c>
      <c r="M66" s="31">
        <v>0</v>
      </c>
      <c r="N66" s="31">
        <v>5</v>
      </c>
      <c r="O66" s="31">
        <v>0</v>
      </c>
      <c r="P66" s="58">
        <f t="shared" si="0"/>
        <v>8</v>
      </c>
      <c r="Q66" s="49"/>
      <c r="R66" s="25" t="s">
        <v>23</v>
      </c>
      <c r="S66" s="88"/>
      <c r="T66" s="62"/>
    </row>
    <row r="67" spans="1:23" ht="72.75" hidden="1" customHeight="1" thickTop="1" thickBot="1" x14ac:dyDescent="0.3">
      <c r="A67" s="21">
        <v>63</v>
      </c>
      <c r="B67" s="31" t="s">
        <v>41</v>
      </c>
      <c r="C67" s="226" t="s">
        <v>196</v>
      </c>
      <c r="D67" s="31" t="s">
        <v>199</v>
      </c>
      <c r="E67" s="31" t="s">
        <v>35</v>
      </c>
      <c r="F67" s="101" t="s">
        <v>200</v>
      </c>
      <c r="G67" s="40">
        <v>389116.82</v>
      </c>
      <c r="H67" s="96">
        <v>75000</v>
      </c>
      <c r="I67" s="41">
        <v>48000</v>
      </c>
      <c r="J67" s="37"/>
      <c r="K67" s="38">
        <v>48000</v>
      </c>
      <c r="L67" s="31">
        <v>3</v>
      </c>
      <c r="M67" s="31">
        <v>0</v>
      </c>
      <c r="N67" s="31">
        <v>5</v>
      </c>
      <c r="O67" s="31">
        <v>0</v>
      </c>
      <c r="P67" s="58">
        <f t="shared" si="0"/>
        <v>8</v>
      </c>
      <c r="Q67" s="49"/>
      <c r="R67" s="25" t="s">
        <v>23</v>
      </c>
      <c r="S67" s="88"/>
      <c r="T67" s="62"/>
    </row>
    <row r="68" spans="1:23" ht="72.75" hidden="1" customHeight="1" thickTop="1" thickBot="1" x14ac:dyDescent="0.3">
      <c r="A68" s="21">
        <v>64</v>
      </c>
      <c r="B68" s="31" t="s">
        <v>27</v>
      </c>
      <c r="C68" s="226" t="s">
        <v>201</v>
      </c>
      <c r="D68" s="31" t="s">
        <v>202</v>
      </c>
      <c r="E68" s="31" t="s">
        <v>69</v>
      </c>
      <c r="F68" s="101" t="s">
        <v>203</v>
      </c>
      <c r="G68" s="40">
        <v>542536.06999999995</v>
      </c>
      <c r="H68" s="96">
        <v>44000</v>
      </c>
      <c r="I68" s="41">
        <v>22000</v>
      </c>
      <c r="J68" s="37">
        <v>22000</v>
      </c>
      <c r="K68" s="38"/>
      <c r="L68" s="31">
        <v>3</v>
      </c>
      <c r="M68" s="31">
        <v>2</v>
      </c>
      <c r="N68" s="31">
        <v>3</v>
      </c>
      <c r="O68" s="31">
        <v>0</v>
      </c>
      <c r="P68" s="58">
        <f t="shared" si="0"/>
        <v>8</v>
      </c>
      <c r="Q68" s="49"/>
      <c r="R68" s="25" t="s">
        <v>23</v>
      </c>
      <c r="S68" s="88"/>
      <c r="T68" s="62"/>
    </row>
    <row r="69" spans="1:23" ht="104.25" customHeight="1" thickTop="1" thickBot="1" x14ac:dyDescent="0.3">
      <c r="A69" s="19">
        <v>13</v>
      </c>
      <c r="B69" s="31"/>
      <c r="C69" s="237"/>
      <c r="D69" s="31"/>
      <c r="E69" s="31"/>
      <c r="F69" s="101"/>
      <c r="G69" s="96"/>
      <c r="H69" s="96"/>
      <c r="I69" s="41"/>
      <c r="J69" s="37"/>
      <c r="K69" s="38"/>
      <c r="L69" s="31"/>
      <c r="M69" s="31"/>
      <c r="N69" s="31"/>
      <c r="O69" s="31"/>
      <c r="P69" s="58"/>
      <c r="Q69" s="49"/>
      <c r="R69" s="25"/>
      <c r="S69" s="88"/>
      <c r="T69" s="62"/>
    </row>
    <row r="70" spans="1:23" ht="72.75" hidden="1" customHeight="1" thickTop="1" thickBot="1" x14ac:dyDescent="0.3">
      <c r="A70" s="21">
        <v>66</v>
      </c>
      <c r="B70" s="31" t="s">
        <v>45</v>
      </c>
      <c r="C70" s="226" t="s">
        <v>207</v>
      </c>
      <c r="D70" s="31" t="s">
        <v>208</v>
      </c>
      <c r="E70" s="31" t="s">
        <v>21</v>
      </c>
      <c r="F70" s="101" t="s">
        <v>209</v>
      </c>
      <c r="G70" s="96">
        <v>89593</v>
      </c>
      <c r="H70" s="96">
        <v>205000</v>
      </c>
      <c r="I70" s="41">
        <v>100000</v>
      </c>
      <c r="J70" s="37"/>
      <c r="K70" s="38">
        <v>100000</v>
      </c>
      <c r="L70" s="31">
        <v>3</v>
      </c>
      <c r="M70" s="31">
        <v>2</v>
      </c>
      <c r="N70" s="31">
        <v>3</v>
      </c>
      <c r="O70" s="31">
        <v>0</v>
      </c>
      <c r="P70" s="58">
        <f t="shared" ref="P70:P121" si="1">SUM(L70:O70)</f>
        <v>8</v>
      </c>
      <c r="Q70" s="49"/>
      <c r="R70" s="25" t="s">
        <v>23</v>
      </c>
      <c r="S70" s="88"/>
      <c r="T70" s="62"/>
    </row>
    <row r="71" spans="1:23" ht="86.25" hidden="1" customHeight="1" thickTop="1" thickBot="1" x14ac:dyDescent="0.3">
      <c r="A71" s="21">
        <v>67</v>
      </c>
      <c r="B71" s="31" t="s">
        <v>18</v>
      </c>
      <c r="C71" s="226" t="s">
        <v>210</v>
      </c>
      <c r="D71" s="31" t="s">
        <v>211</v>
      </c>
      <c r="E71" s="31" t="s">
        <v>21</v>
      </c>
      <c r="F71" s="101" t="s">
        <v>212</v>
      </c>
      <c r="G71" s="96">
        <v>268344.45</v>
      </c>
      <c r="H71" s="96">
        <v>40000</v>
      </c>
      <c r="I71" s="41">
        <v>32000</v>
      </c>
      <c r="J71" s="37">
        <v>32000</v>
      </c>
      <c r="K71" s="38"/>
      <c r="L71" s="31">
        <v>3</v>
      </c>
      <c r="M71" s="31">
        <v>0</v>
      </c>
      <c r="N71" s="31">
        <v>5</v>
      </c>
      <c r="O71" s="31">
        <v>0</v>
      </c>
      <c r="P71" s="58">
        <f t="shared" si="1"/>
        <v>8</v>
      </c>
      <c r="Q71" s="49"/>
      <c r="R71" s="25" t="s">
        <v>23</v>
      </c>
      <c r="S71" s="88"/>
      <c r="T71" s="62"/>
    </row>
    <row r="72" spans="1:23" ht="107.25" hidden="1" customHeight="1" thickTop="1" thickBot="1" x14ac:dyDescent="0.3">
      <c r="A72" s="19">
        <v>68</v>
      </c>
      <c r="B72" s="31" t="s">
        <v>18</v>
      </c>
      <c r="C72" s="226" t="s">
        <v>210</v>
      </c>
      <c r="D72" s="31" t="s">
        <v>213</v>
      </c>
      <c r="E72" s="31" t="s">
        <v>21</v>
      </c>
      <c r="F72" s="101" t="s">
        <v>214</v>
      </c>
      <c r="G72" s="96">
        <v>268344.45</v>
      </c>
      <c r="H72" s="96">
        <v>30000</v>
      </c>
      <c r="I72" s="41">
        <v>24000</v>
      </c>
      <c r="J72" s="37"/>
      <c r="K72" s="38">
        <v>24000</v>
      </c>
      <c r="L72" s="31">
        <v>3</v>
      </c>
      <c r="M72" s="31">
        <v>0</v>
      </c>
      <c r="N72" s="31">
        <v>5</v>
      </c>
      <c r="O72" s="31">
        <v>0</v>
      </c>
      <c r="P72" s="58">
        <f t="shared" si="1"/>
        <v>8</v>
      </c>
      <c r="Q72" s="49"/>
      <c r="R72" s="25" t="s">
        <v>23</v>
      </c>
      <c r="S72" s="88"/>
      <c r="T72" s="62"/>
    </row>
    <row r="73" spans="1:23" ht="93.75" customHeight="1" thickTop="1" thickBot="1" x14ac:dyDescent="0.3">
      <c r="A73" s="21">
        <v>14</v>
      </c>
      <c r="B73" s="31"/>
      <c r="C73" s="237"/>
      <c r="D73" s="31"/>
      <c r="E73" s="31"/>
      <c r="F73" s="101"/>
      <c r="G73" s="96"/>
      <c r="H73" s="96"/>
      <c r="I73" s="41"/>
      <c r="J73" s="37"/>
      <c r="K73" s="38"/>
      <c r="L73" s="19"/>
      <c r="M73" s="19"/>
      <c r="N73" s="19"/>
      <c r="O73" s="19"/>
      <c r="P73" s="58"/>
      <c r="Q73" s="24"/>
      <c r="R73" s="21"/>
      <c r="S73" s="170"/>
      <c r="T73" s="109"/>
    </row>
    <row r="74" spans="1:23" ht="120.75" hidden="1" customHeight="1" thickTop="1" thickBot="1" x14ac:dyDescent="0.3">
      <c r="A74" s="21">
        <v>70</v>
      </c>
      <c r="B74" s="31" t="s">
        <v>45</v>
      </c>
      <c r="C74" s="226" t="s">
        <v>218</v>
      </c>
      <c r="D74" s="31" t="s">
        <v>219</v>
      </c>
      <c r="E74" s="31" t="s">
        <v>25</v>
      </c>
      <c r="F74" s="101" t="s">
        <v>220</v>
      </c>
      <c r="G74" s="96">
        <v>246755.36</v>
      </c>
      <c r="H74" s="96">
        <v>180000</v>
      </c>
      <c r="I74" s="41">
        <v>120000</v>
      </c>
      <c r="J74" s="37"/>
      <c r="K74" s="38">
        <v>120000</v>
      </c>
      <c r="L74" s="19">
        <v>3</v>
      </c>
      <c r="M74" s="19">
        <v>0</v>
      </c>
      <c r="N74" s="19">
        <v>4</v>
      </c>
      <c r="O74" s="19">
        <v>1</v>
      </c>
      <c r="P74" s="58">
        <f t="shared" si="1"/>
        <v>8</v>
      </c>
      <c r="Q74" s="24"/>
      <c r="R74" s="21" t="s">
        <v>23</v>
      </c>
      <c r="S74" s="170"/>
      <c r="T74" s="109"/>
    </row>
    <row r="75" spans="1:23" ht="93.75" hidden="1" customHeight="1" thickTop="1" thickBot="1" x14ac:dyDescent="0.3">
      <c r="A75" s="19">
        <v>71</v>
      </c>
      <c r="B75" s="31" t="s">
        <v>94</v>
      </c>
      <c r="C75" s="226" t="s">
        <v>221</v>
      </c>
      <c r="D75" s="31" t="s">
        <v>222</v>
      </c>
      <c r="E75" s="31" t="s">
        <v>21</v>
      </c>
      <c r="F75" s="101" t="s">
        <v>223</v>
      </c>
      <c r="G75" s="96">
        <v>267111.8</v>
      </c>
      <c r="H75" s="96">
        <v>66289.509999999995</v>
      </c>
      <c r="I75" s="41">
        <v>24000</v>
      </c>
      <c r="J75" s="37"/>
      <c r="K75" s="38">
        <v>24000</v>
      </c>
      <c r="L75" s="19">
        <v>3</v>
      </c>
      <c r="M75" s="19">
        <v>2</v>
      </c>
      <c r="N75" s="19">
        <v>3</v>
      </c>
      <c r="O75" s="19">
        <v>0</v>
      </c>
      <c r="P75" s="58">
        <f t="shared" si="1"/>
        <v>8</v>
      </c>
      <c r="Q75" s="24"/>
      <c r="R75" s="21" t="s">
        <v>49</v>
      </c>
      <c r="S75" s="170"/>
      <c r="T75" s="109"/>
    </row>
    <row r="76" spans="1:23" ht="90.75" hidden="1" customHeight="1" thickTop="1" thickBot="1" x14ac:dyDescent="0.3">
      <c r="A76" s="21">
        <v>72</v>
      </c>
      <c r="B76" s="31" t="s">
        <v>41</v>
      </c>
      <c r="C76" s="226" t="s">
        <v>224</v>
      </c>
      <c r="D76" s="31" t="s">
        <v>225</v>
      </c>
      <c r="E76" s="31" t="s">
        <v>35</v>
      </c>
      <c r="F76" s="101" t="s">
        <v>226</v>
      </c>
      <c r="G76" s="96">
        <v>1822276</v>
      </c>
      <c r="H76" s="96">
        <v>60000</v>
      </c>
      <c r="I76" s="41">
        <v>35000</v>
      </c>
      <c r="J76" s="37"/>
      <c r="K76" s="38">
        <v>35000</v>
      </c>
      <c r="L76" s="31">
        <v>3</v>
      </c>
      <c r="M76" s="31">
        <v>0</v>
      </c>
      <c r="N76" s="31">
        <v>5</v>
      </c>
      <c r="O76" s="31">
        <v>0</v>
      </c>
      <c r="P76" s="58">
        <f t="shared" si="1"/>
        <v>8</v>
      </c>
      <c r="Q76" s="49"/>
      <c r="R76" s="25" t="s">
        <v>23</v>
      </c>
      <c r="S76" s="88"/>
      <c r="T76" s="62"/>
    </row>
    <row r="77" spans="1:23" ht="108.75" hidden="1" customHeight="1" thickTop="1" thickBot="1" x14ac:dyDescent="0.4">
      <c r="A77" s="21">
        <v>73</v>
      </c>
      <c r="B77" s="31" t="s">
        <v>227</v>
      </c>
      <c r="C77" s="226" t="s">
        <v>228</v>
      </c>
      <c r="D77" s="19" t="s">
        <v>211</v>
      </c>
      <c r="E77" s="31" t="s">
        <v>25</v>
      </c>
      <c r="F77" s="102" t="s">
        <v>229</v>
      </c>
      <c r="G77" s="90">
        <v>268344.45</v>
      </c>
      <c r="H77" s="90">
        <v>52000</v>
      </c>
      <c r="I77" s="36">
        <v>41600</v>
      </c>
      <c r="J77" s="37"/>
      <c r="K77" s="38">
        <v>41600</v>
      </c>
      <c r="L77" s="31">
        <v>3</v>
      </c>
      <c r="M77" s="31">
        <v>0</v>
      </c>
      <c r="N77" s="31">
        <v>5</v>
      </c>
      <c r="O77" s="31">
        <v>0</v>
      </c>
      <c r="P77" s="58">
        <f t="shared" si="1"/>
        <v>8</v>
      </c>
      <c r="Q77" s="49"/>
      <c r="R77" s="25" t="s">
        <v>23</v>
      </c>
      <c r="S77" s="63"/>
      <c r="T77" s="82"/>
    </row>
    <row r="78" spans="1:23" ht="103.5" hidden="1" customHeight="1" thickTop="1" thickBot="1" x14ac:dyDescent="0.4">
      <c r="A78" s="19">
        <v>74</v>
      </c>
      <c r="B78" s="31" t="s">
        <v>227</v>
      </c>
      <c r="C78" s="226" t="s">
        <v>228</v>
      </c>
      <c r="D78" s="19" t="s">
        <v>211</v>
      </c>
      <c r="E78" s="31" t="s">
        <v>25</v>
      </c>
      <c r="F78" s="102" t="s">
        <v>230</v>
      </c>
      <c r="G78" s="35">
        <v>268344.45</v>
      </c>
      <c r="H78" s="90">
        <v>28000</v>
      </c>
      <c r="I78" s="36">
        <v>22400</v>
      </c>
      <c r="J78" s="37"/>
      <c r="K78" s="38">
        <v>22400</v>
      </c>
      <c r="L78" s="31">
        <v>3</v>
      </c>
      <c r="M78" s="31">
        <v>0</v>
      </c>
      <c r="N78" s="31">
        <v>5</v>
      </c>
      <c r="O78" s="31">
        <v>0</v>
      </c>
      <c r="P78" s="58">
        <f t="shared" si="1"/>
        <v>8</v>
      </c>
      <c r="Q78" s="49"/>
      <c r="R78" s="25" t="s">
        <v>23</v>
      </c>
      <c r="S78" s="70"/>
      <c r="T78" s="82"/>
      <c r="U78" s="143" t="s">
        <v>76</v>
      </c>
    </row>
    <row r="79" spans="1:23" ht="83.25" customHeight="1" thickTop="1" thickBot="1" x14ac:dyDescent="0.4">
      <c r="A79" s="21">
        <v>15</v>
      </c>
      <c r="B79" s="31"/>
      <c r="C79" s="237"/>
      <c r="D79" s="42"/>
      <c r="E79" s="31"/>
      <c r="F79" s="102"/>
      <c r="G79" s="35"/>
      <c r="H79" s="35"/>
      <c r="I79" s="36"/>
      <c r="J79" s="37"/>
      <c r="K79" s="38"/>
      <c r="L79" s="31"/>
      <c r="M79" s="31"/>
      <c r="N79" s="31"/>
      <c r="O79" s="31"/>
      <c r="P79" s="58"/>
      <c r="Q79" s="49"/>
      <c r="R79" s="25"/>
      <c r="S79" s="88"/>
      <c r="T79" s="82"/>
      <c r="V79" s="3"/>
      <c r="W79" s="3"/>
    </row>
    <row r="80" spans="1:23" ht="123" customHeight="1" thickTop="1" thickBot="1" x14ac:dyDescent="0.3">
      <c r="A80" s="21">
        <v>16</v>
      </c>
      <c r="B80" s="31"/>
      <c r="C80" s="237"/>
      <c r="D80" s="19"/>
      <c r="E80" s="31"/>
      <c r="F80" s="102"/>
      <c r="G80" s="73"/>
      <c r="H80" s="114"/>
      <c r="I80" s="115"/>
      <c r="J80" s="111"/>
      <c r="K80" s="30"/>
      <c r="L80" s="42"/>
      <c r="M80" s="42"/>
      <c r="N80" s="42"/>
      <c r="O80" s="42"/>
      <c r="P80" s="57"/>
      <c r="Q80" s="24"/>
      <c r="R80" s="23"/>
      <c r="S80" s="62"/>
      <c r="T80" s="62"/>
      <c r="V80" s="3"/>
      <c r="W80" s="3"/>
    </row>
    <row r="81" spans="1:23" ht="83.25" hidden="1" customHeight="1" thickTop="1" thickBot="1" x14ac:dyDescent="0.3">
      <c r="A81" s="19">
        <v>77</v>
      </c>
      <c r="B81" s="31" t="s">
        <v>237</v>
      </c>
      <c r="C81" s="226" t="s">
        <v>238</v>
      </c>
      <c r="D81" s="31" t="s">
        <v>239</v>
      </c>
      <c r="E81" s="31" t="s">
        <v>30</v>
      </c>
      <c r="F81" s="101" t="s">
        <v>240</v>
      </c>
      <c r="G81" s="96">
        <v>475556.24</v>
      </c>
      <c r="H81" s="104">
        <v>97224.82</v>
      </c>
      <c r="I81" s="41">
        <v>48126.29</v>
      </c>
      <c r="J81" s="37"/>
      <c r="K81" s="38">
        <v>48126.29</v>
      </c>
      <c r="L81" s="19">
        <v>3</v>
      </c>
      <c r="M81" s="19">
        <v>2</v>
      </c>
      <c r="N81" s="19">
        <v>3</v>
      </c>
      <c r="O81" s="19">
        <v>0</v>
      </c>
      <c r="P81" s="58">
        <f t="shared" si="1"/>
        <v>8</v>
      </c>
      <c r="Q81" s="24"/>
      <c r="R81" s="21" t="s">
        <v>23</v>
      </c>
      <c r="S81" s="170"/>
      <c r="T81" s="109"/>
      <c r="V81" s="3"/>
      <c r="W81" s="3"/>
    </row>
    <row r="82" spans="1:23" ht="83.25" hidden="1" customHeight="1" thickTop="1" thickBot="1" x14ac:dyDescent="0.3">
      <c r="A82" s="21">
        <v>78</v>
      </c>
      <c r="B82" s="31" t="s">
        <v>45</v>
      </c>
      <c r="C82" s="226" t="s">
        <v>241</v>
      </c>
      <c r="D82" s="19" t="s">
        <v>241</v>
      </c>
      <c r="E82" s="31" t="s">
        <v>21</v>
      </c>
      <c r="F82" s="102" t="s">
        <v>242</v>
      </c>
      <c r="G82" s="98">
        <v>214155.2</v>
      </c>
      <c r="H82" s="118">
        <v>150000</v>
      </c>
      <c r="I82" s="116">
        <v>120000</v>
      </c>
      <c r="J82" s="37"/>
      <c r="K82" s="30">
        <v>120000</v>
      </c>
      <c r="L82" s="19">
        <v>3</v>
      </c>
      <c r="M82" s="19">
        <v>0</v>
      </c>
      <c r="N82" s="19">
        <v>4</v>
      </c>
      <c r="O82" s="19">
        <v>0</v>
      </c>
      <c r="P82" s="57">
        <f t="shared" si="1"/>
        <v>7</v>
      </c>
      <c r="Q82" s="24"/>
      <c r="R82" s="25" t="s">
        <v>23</v>
      </c>
      <c r="S82" s="62"/>
      <c r="T82" s="62"/>
      <c r="V82" s="3"/>
      <c r="W82" s="3"/>
    </row>
    <row r="83" spans="1:23" ht="108" hidden="1" customHeight="1" thickTop="1" thickBot="1" x14ac:dyDescent="0.35">
      <c r="A83" s="21">
        <v>79</v>
      </c>
      <c r="B83" s="31" t="s">
        <v>66</v>
      </c>
      <c r="C83" s="226" t="s">
        <v>67</v>
      </c>
      <c r="D83" s="19" t="s">
        <v>243</v>
      </c>
      <c r="E83" s="31" t="s">
        <v>69</v>
      </c>
      <c r="F83" s="101" t="s">
        <v>244</v>
      </c>
      <c r="G83" s="40">
        <v>346034.55</v>
      </c>
      <c r="H83" s="104">
        <v>98000</v>
      </c>
      <c r="I83" s="106">
        <v>44000</v>
      </c>
      <c r="J83" s="37"/>
      <c r="K83" s="30">
        <v>44000</v>
      </c>
      <c r="L83" s="19">
        <v>3</v>
      </c>
      <c r="M83" s="19">
        <v>2</v>
      </c>
      <c r="N83" s="19">
        <v>2</v>
      </c>
      <c r="O83" s="19">
        <v>0</v>
      </c>
      <c r="P83" s="57">
        <f t="shared" si="1"/>
        <v>7</v>
      </c>
      <c r="Q83" s="24"/>
      <c r="R83" s="21" t="s">
        <v>23</v>
      </c>
      <c r="S83" s="124"/>
      <c r="T83" s="124" t="s">
        <v>245</v>
      </c>
      <c r="V83" s="3"/>
      <c r="W83" s="3"/>
    </row>
    <row r="84" spans="1:23" ht="88.5" hidden="1" customHeight="1" thickTop="1" thickBot="1" x14ac:dyDescent="0.3">
      <c r="A84" s="19">
        <v>80</v>
      </c>
      <c r="B84" s="31" t="s">
        <v>94</v>
      </c>
      <c r="C84" s="226" t="s">
        <v>246</v>
      </c>
      <c r="D84" s="42" t="s">
        <v>247</v>
      </c>
      <c r="E84" s="31" t="s">
        <v>25</v>
      </c>
      <c r="F84" s="102" t="s">
        <v>248</v>
      </c>
      <c r="G84" s="113">
        <v>558178.9</v>
      </c>
      <c r="H84" s="104">
        <v>150000</v>
      </c>
      <c r="I84" s="106">
        <v>120000</v>
      </c>
      <c r="J84" s="37"/>
      <c r="K84" s="30">
        <v>120000</v>
      </c>
      <c r="L84" s="19">
        <v>3</v>
      </c>
      <c r="M84" s="19">
        <v>0</v>
      </c>
      <c r="N84" s="19">
        <v>3</v>
      </c>
      <c r="O84" s="19">
        <v>1</v>
      </c>
      <c r="P84" s="57">
        <f t="shared" si="1"/>
        <v>7</v>
      </c>
      <c r="Q84" s="24"/>
      <c r="R84" s="25" t="s">
        <v>23</v>
      </c>
      <c r="S84" s="62"/>
      <c r="T84" s="62"/>
      <c r="V84" s="3"/>
      <c r="W84" s="3"/>
    </row>
    <row r="85" spans="1:23" ht="96.75" hidden="1" customHeight="1" thickTop="1" thickBot="1" x14ac:dyDescent="0.3">
      <c r="A85" s="21">
        <v>81</v>
      </c>
      <c r="B85" s="31" t="s">
        <v>66</v>
      </c>
      <c r="C85" s="226" t="s">
        <v>72</v>
      </c>
      <c r="D85" s="31" t="s">
        <v>72</v>
      </c>
      <c r="E85" s="31" t="s">
        <v>69</v>
      </c>
      <c r="F85" s="101" t="s">
        <v>249</v>
      </c>
      <c r="G85" s="104">
        <v>191571</v>
      </c>
      <c r="H85" s="113" t="s">
        <v>250</v>
      </c>
      <c r="I85" s="106">
        <v>30685.599999999999</v>
      </c>
      <c r="J85" s="29"/>
      <c r="K85" s="30">
        <v>30685.599999999999</v>
      </c>
      <c r="L85" s="31">
        <v>3</v>
      </c>
      <c r="M85" s="31">
        <v>0</v>
      </c>
      <c r="N85" s="31">
        <v>4</v>
      </c>
      <c r="O85" s="31">
        <v>0</v>
      </c>
      <c r="P85" s="57">
        <f t="shared" si="1"/>
        <v>7</v>
      </c>
      <c r="Q85" s="24"/>
      <c r="R85" s="25" t="s">
        <v>23</v>
      </c>
      <c r="S85" s="62"/>
      <c r="T85" s="62"/>
      <c r="V85" s="3"/>
      <c r="W85" s="3"/>
    </row>
    <row r="86" spans="1:23" ht="114.75" customHeight="1" thickTop="1" thickBot="1" x14ac:dyDescent="0.3">
      <c r="A86" s="21">
        <v>17</v>
      </c>
      <c r="B86" s="31"/>
      <c r="C86" s="237"/>
      <c r="D86" s="19"/>
      <c r="E86" s="31"/>
      <c r="F86" s="102"/>
      <c r="G86" s="90"/>
      <c r="H86" s="99"/>
      <c r="I86" s="116"/>
      <c r="J86" s="37"/>
      <c r="K86" s="30"/>
      <c r="L86" s="31"/>
      <c r="M86" s="31"/>
      <c r="N86" s="31"/>
      <c r="O86" s="31"/>
      <c r="P86" s="57"/>
      <c r="Q86" s="24"/>
      <c r="R86" s="25"/>
      <c r="S86" s="62"/>
      <c r="T86" s="62"/>
      <c r="V86" s="3"/>
      <c r="W86" s="3"/>
    </row>
    <row r="87" spans="1:23" ht="83.25" hidden="1" customHeight="1" thickTop="1" thickBot="1" x14ac:dyDescent="0.3">
      <c r="A87" s="19">
        <v>83</v>
      </c>
      <c r="B87" s="31" t="s">
        <v>45</v>
      </c>
      <c r="C87" s="226" t="s">
        <v>255</v>
      </c>
      <c r="D87" s="31" t="s">
        <v>255</v>
      </c>
      <c r="E87" s="31" t="s">
        <v>21</v>
      </c>
      <c r="F87" s="101" t="s">
        <v>256</v>
      </c>
      <c r="G87" s="91">
        <v>355421.57</v>
      </c>
      <c r="H87" s="104">
        <v>150000</v>
      </c>
      <c r="I87" s="106">
        <v>120000</v>
      </c>
      <c r="J87" s="29"/>
      <c r="K87" s="30">
        <v>120000</v>
      </c>
      <c r="L87" s="31">
        <v>3</v>
      </c>
      <c r="M87" s="31">
        <v>0</v>
      </c>
      <c r="N87" s="31">
        <v>4</v>
      </c>
      <c r="O87" s="31">
        <v>0</v>
      </c>
      <c r="P87" s="57">
        <f t="shared" si="1"/>
        <v>7</v>
      </c>
      <c r="Q87" s="24"/>
      <c r="R87" s="25" t="s">
        <v>23</v>
      </c>
      <c r="S87" s="62"/>
      <c r="T87" s="62"/>
      <c r="V87" s="3"/>
      <c r="W87" s="3"/>
    </row>
    <row r="88" spans="1:23" ht="83.25" hidden="1" customHeight="1" thickTop="1" thickBot="1" x14ac:dyDescent="0.4">
      <c r="A88" s="21">
        <v>84</v>
      </c>
      <c r="B88" s="31" t="s">
        <v>94</v>
      </c>
      <c r="C88" s="226" t="s">
        <v>257</v>
      </c>
      <c r="D88" s="31" t="s">
        <v>258</v>
      </c>
      <c r="E88" s="31" t="s">
        <v>21</v>
      </c>
      <c r="F88" s="101" t="s">
        <v>259</v>
      </c>
      <c r="G88" s="91">
        <v>267210.31</v>
      </c>
      <c r="H88" s="104">
        <v>15000</v>
      </c>
      <c r="I88" s="106">
        <v>12000</v>
      </c>
      <c r="J88" s="111">
        <v>12000</v>
      </c>
      <c r="K88" s="30"/>
      <c r="L88" s="31">
        <v>3</v>
      </c>
      <c r="M88" s="31">
        <v>0</v>
      </c>
      <c r="N88" s="31">
        <v>4</v>
      </c>
      <c r="O88" s="31">
        <v>0</v>
      </c>
      <c r="P88" s="57">
        <f t="shared" si="1"/>
        <v>7</v>
      </c>
      <c r="Q88" s="23"/>
      <c r="R88" s="25" t="s">
        <v>103</v>
      </c>
      <c r="S88" s="70"/>
      <c r="T88" s="83"/>
      <c r="V88" s="3"/>
      <c r="W88" s="3"/>
    </row>
    <row r="89" spans="1:23" ht="114.75" customHeight="1" thickTop="1" thickBot="1" x14ac:dyDescent="0.3">
      <c r="A89" s="21">
        <v>18</v>
      </c>
      <c r="B89" s="31"/>
      <c r="C89" s="237"/>
      <c r="D89" s="19"/>
      <c r="E89" s="31"/>
      <c r="F89" s="102"/>
      <c r="G89" s="35"/>
      <c r="H89" s="99"/>
      <c r="I89" s="116"/>
      <c r="J89" s="37"/>
      <c r="K89" s="30"/>
      <c r="L89" s="19"/>
      <c r="M89" s="19"/>
      <c r="N89" s="19"/>
      <c r="O89" s="19"/>
      <c r="P89" s="57"/>
      <c r="Q89" s="49"/>
      <c r="R89" s="25"/>
      <c r="S89" s="64"/>
      <c r="T89" s="62"/>
      <c r="V89" s="3"/>
      <c r="W89" s="3"/>
    </row>
    <row r="90" spans="1:23" ht="114.75" customHeight="1" thickTop="1" thickBot="1" x14ac:dyDescent="0.3">
      <c r="A90" s="19">
        <v>19</v>
      </c>
      <c r="B90" s="31"/>
      <c r="C90" s="237"/>
      <c r="D90" s="19"/>
      <c r="E90" s="31"/>
      <c r="F90" s="102"/>
      <c r="G90" s="35"/>
      <c r="H90" s="118"/>
      <c r="I90" s="116"/>
      <c r="J90" s="37"/>
      <c r="K90" s="30"/>
      <c r="L90" s="19"/>
      <c r="M90" s="19"/>
      <c r="N90" s="19"/>
      <c r="O90" s="19"/>
      <c r="P90" s="57"/>
      <c r="Q90" s="24"/>
      <c r="R90" s="25"/>
      <c r="S90" s="64"/>
      <c r="T90" s="62"/>
      <c r="V90" s="3"/>
      <c r="W90" s="3"/>
    </row>
    <row r="91" spans="1:23" ht="117" customHeight="1" thickTop="1" thickBot="1" x14ac:dyDescent="0.3">
      <c r="A91" s="21">
        <v>20</v>
      </c>
      <c r="B91" s="31"/>
      <c r="C91" s="237"/>
      <c r="D91" s="19"/>
      <c r="E91" s="31"/>
      <c r="F91" s="101"/>
      <c r="G91" s="91"/>
      <c r="H91" s="104"/>
      <c r="I91" s="106"/>
      <c r="J91" s="37"/>
      <c r="K91" s="110"/>
      <c r="L91" s="19"/>
      <c r="M91" s="19"/>
      <c r="N91" s="19"/>
      <c r="O91" s="19"/>
      <c r="P91" s="57"/>
      <c r="Q91" s="24"/>
      <c r="R91" s="25"/>
      <c r="S91" s="62"/>
      <c r="T91" s="62"/>
      <c r="V91" s="3"/>
      <c r="W91" s="3"/>
    </row>
    <row r="92" spans="1:23" ht="87.75" customHeight="1" thickTop="1" thickBot="1" x14ac:dyDescent="0.3">
      <c r="A92" s="21">
        <v>21</v>
      </c>
      <c r="B92" s="31"/>
      <c r="C92" s="237"/>
      <c r="D92" s="77"/>
      <c r="E92" s="31"/>
      <c r="F92" s="101"/>
      <c r="G92" s="40"/>
      <c r="H92" s="104"/>
      <c r="I92" s="106"/>
      <c r="J92" s="111"/>
      <c r="K92" s="38"/>
      <c r="L92" s="31"/>
      <c r="M92" s="31"/>
      <c r="N92" s="31"/>
      <c r="O92" s="31"/>
      <c r="P92" s="57"/>
      <c r="Q92" s="24"/>
      <c r="R92" s="25"/>
      <c r="S92" s="62"/>
      <c r="T92" s="62"/>
    </row>
    <row r="93" spans="1:23" ht="107.25" hidden="1" customHeight="1" thickTop="1" thickBot="1" x14ac:dyDescent="0.3">
      <c r="A93" s="19">
        <v>89</v>
      </c>
      <c r="B93" s="31" t="s">
        <v>45</v>
      </c>
      <c r="C93" s="226" t="s">
        <v>270</v>
      </c>
      <c r="D93" s="31" t="s">
        <v>271</v>
      </c>
      <c r="E93" s="31" t="s">
        <v>21</v>
      </c>
      <c r="F93" s="101" t="s">
        <v>272</v>
      </c>
      <c r="G93" s="91">
        <v>337276.78</v>
      </c>
      <c r="H93" s="104">
        <v>48700</v>
      </c>
      <c r="I93" s="106">
        <v>38960</v>
      </c>
      <c r="J93" s="29"/>
      <c r="K93" s="30">
        <v>38960</v>
      </c>
      <c r="L93" s="31">
        <v>3</v>
      </c>
      <c r="M93" s="31">
        <v>0</v>
      </c>
      <c r="N93" s="31">
        <v>4</v>
      </c>
      <c r="O93" s="31">
        <v>0</v>
      </c>
      <c r="P93" s="57">
        <f t="shared" si="1"/>
        <v>7</v>
      </c>
      <c r="Q93" s="24"/>
      <c r="R93" s="25"/>
      <c r="T93" s="66"/>
    </row>
    <row r="94" spans="1:23" ht="117.75" customHeight="1" thickTop="1" thickBot="1" x14ac:dyDescent="0.3">
      <c r="A94" s="21">
        <v>22</v>
      </c>
      <c r="B94" s="31"/>
      <c r="C94" s="237"/>
      <c r="D94" s="42"/>
      <c r="E94" s="31"/>
      <c r="F94" s="101"/>
      <c r="G94" s="35"/>
      <c r="H94" s="99"/>
      <c r="I94" s="116"/>
      <c r="J94" s="37"/>
      <c r="K94" s="38"/>
      <c r="L94" s="19"/>
      <c r="M94" s="19"/>
      <c r="N94" s="19"/>
      <c r="O94" s="19"/>
      <c r="P94" s="57"/>
      <c r="Q94" s="49"/>
      <c r="R94" s="25"/>
      <c r="S94" s="64"/>
      <c r="T94" s="81"/>
    </row>
    <row r="95" spans="1:23" ht="125.25" hidden="1" customHeight="1" thickTop="1" thickBot="1" x14ac:dyDescent="0.3">
      <c r="A95" s="21">
        <v>91</v>
      </c>
      <c r="B95" s="31" t="s">
        <v>94</v>
      </c>
      <c r="C95" s="226" t="s">
        <v>257</v>
      </c>
      <c r="D95" s="19" t="s">
        <v>275</v>
      </c>
      <c r="E95" s="31" t="s">
        <v>21</v>
      </c>
      <c r="F95" s="102" t="s">
        <v>276</v>
      </c>
      <c r="G95" s="35">
        <v>267210.31</v>
      </c>
      <c r="H95" s="99">
        <v>17000</v>
      </c>
      <c r="I95" s="36">
        <v>13600</v>
      </c>
      <c r="J95" s="37">
        <v>13600</v>
      </c>
      <c r="K95" s="38"/>
      <c r="L95" s="19">
        <v>3</v>
      </c>
      <c r="M95" s="19">
        <v>0</v>
      </c>
      <c r="N95" s="19">
        <v>4</v>
      </c>
      <c r="O95" s="19">
        <v>0</v>
      </c>
      <c r="P95" s="57">
        <f t="shared" si="1"/>
        <v>7</v>
      </c>
      <c r="Q95" s="24"/>
      <c r="R95" s="25" t="s">
        <v>103</v>
      </c>
      <c r="S95" s="62"/>
      <c r="T95" s="62"/>
    </row>
    <row r="96" spans="1:23" ht="86.25" customHeight="1" thickTop="1" thickBot="1" x14ac:dyDescent="0.3">
      <c r="A96" s="19">
        <v>23</v>
      </c>
      <c r="B96" s="31"/>
      <c r="C96" s="237"/>
      <c r="D96" s="31"/>
      <c r="E96" s="31"/>
      <c r="F96" s="101"/>
      <c r="G96" s="33"/>
      <c r="H96" s="113"/>
      <c r="I96" s="34"/>
      <c r="J96" s="29"/>
      <c r="K96" s="30"/>
      <c r="L96" s="31"/>
      <c r="M96" s="31"/>
      <c r="N96" s="31"/>
      <c r="O96" s="31"/>
      <c r="P96" s="57"/>
      <c r="Q96" s="23"/>
      <c r="R96" s="25"/>
      <c r="S96" s="70"/>
      <c r="T96" s="62"/>
    </row>
    <row r="97" spans="1:21" ht="69.75" customHeight="1" thickTop="1" thickBot="1" x14ac:dyDescent="0.3">
      <c r="A97" s="21">
        <v>24</v>
      </c>
      <c r="B97" s="31"/>
      <c r="C97" s="237"/>
      <c r="D97" s="19"/>
      <c r="E97" s="31"/>
      <c r="F97" s="102"/>
      <c r="G97" s="40"/>
      <c r="H97" s="113"/>
      <c r="I97" s="41"/>
      <c r="J97" s="37"/>
      <c r="K97" s="38"/>
      <c r="L97" s="19"/>
      <c r="M97" s="19"/>
      <c r="N97" s="19"/>
      <c r="O97" s="19"/>
      <c r="P97" s="57"/>
      <c r="Q97" s="24"/>
      <c r="R97" s="25"/>
      <c r="S97" s="62"/>
      <c r="T97" s="62"/>
    </row>
    <row r="98" spans="1:21" ht="84" hidden="1" customHeight="1" thickTop="1" thickBot="1" x14ac:dyDescent="0.3">
      <c r="A98" s="21">
        <v>94</v>
      </c>
      <c r="B98" s="31" t="s">
        <v>179</v>
      </c>
      <c r="C98" s="226" t="s">
        <v>179</v>
      </c>
      <c r="D98" s="19" t="s">
        <v>282</v>
      </c>
      <c r="E98" s="31" t="s">
        <v>69</v>
      </c>
      <c r="F98" s="102" t="s">
        <v>283</v>
      </c>
      <c r="G98" s="35">
        <v>414842.4</v>
      </c>
      <c r="H98" s="99">
        <v>20000</v>
      </c>
      <c r="I98" s="36">
        <v>16000</v>
      </c>
      <c r="J98" s="37">
        <v>16000</v>
      </c>
      <c r="K98" s="38"/>
      <c r="L98" s="31">
        <v>3</v>
      </c>
      <c r="M98" s="31">
        <v>0</v>
      </c>
      <c r="N98" s="31">
        <v>4</v>
      </c>
      <c r="O98" s="31">
        <v>0</v>
      </c>
      <c r="P98" s="57">
        <f t="shared" si="1"/>
        <v>7</v>
      </c>
      <c r="Q98" s="24"/>
      <c r="R98" s="25" t="s">
        <v>23</v>
      </c>
      <c r="S98" s="62"/>
      <c r="T98" s="62"/>
    </row>
    <row r="99" spans="1:21" ht="81.75" hidden="1" customHeight="1" thickTop="1" thickBot="1" x14ac:dyDescent="0.3">
      <c r="A99" s="19">
        <v>95</v>
      </c>
      <c r="B99" s="31" t="s">
        <v>179</v>
      </c>
      <c r="C99" s="226" t="s">
        <v>179</v>
      </c>
      <c r="D99" s="19" t="s">
        <v>284</v>
      </c>
      <c r="E99" s="31" t="s">
        <v>69</v>
      </c>
      <c r="F99" s="102" t="s">
        <v>285</v>
      </c>
      <c r="G99" s="35">
        <v>414842.4</v>
      </c>
      <c r="H99" s="99">
        <v>20000</v>
      </c>
      <c r="I99" s="36">
        <v>16000</v>
      </c>
      <c r="J99" s="37">
        <v>16000</v>
      </c>
      <c r="K99" s="38"/>
      <c r="L99" s="19">
        <v>3</v>
      </c>
      <c r="M99" s="19">
        <v>0</v>
      </c>
      <c r="N99" s="19">
        <v>4</v>
      </c>
      <c r="O99" s="19">
        <v>0</v>
      </c>
      <c r="P99" s="57">
        <f t="shared" si="1"/>
        <v>7</v>
      </c>
      <c r="Q99" s="24"/>
      <c r="R99" s="25" t="s">
        <v>23</v>
      </c>
      <c r="S99" s="62"/>
      <c r="T99" s="62"/>
    </row>
    <row r="100" spans="1:21" ht="95.25" hidden="1" customHeight="1" thickTop="1" thickBot="1" x14ac:dyDescent="0.3">
      <c r="A100" s="21">
        <v>96</v>
      </c>
      <c r="B100" s="31" t="s">
        <v>179</v>
      </c>
      <c r="C100" s="226" t="s">
        <v>179</v>
      </c>
      <c r="D100" s="19" t="s">
        <v>286</v>
      </c>
      <c r="E100" s="31" t="s">
        <v>69</v>
      </c>
      <c r="F100" s="102" t="s">
        <v>287</v>
      </c>
      <c r="G100" s="40">
        <v>414842.4</v>
      </c>
      <c r="H100" s="99">
        <v>20000</v>
      </c>
      <c r="I100" s="36">
        <v>16000</v>
      </c>
      <c r="J100" s="37">
        <v>16000</v>
      </c>
      <c r="K100" s="38"/>
      <c r="L100" s="31">
        <v>3</v>
      </c>
      <c r="M100" s="31">
        <v>0</v>
      </c>
      <c r="N100" s="31">
        <v>4</v>
      </c>
      <c r="O100" s="31">
        <v>0</v>
      </c>
      <c r="P100" s="57">
        <f t="shared" si="1"/>
        <v>7</v>
      </c>
      <c r="Q100" s="24"/>
      <c r="R100" s="25" t="s">
        <v>23</v>
      </c>
      <c r="S100" s="71"/>
      <c r="T100" s="62"/>
    </row>
    <row r="101" spans="1:21" ht="95.25" customHeight="1" thickTop="1" thickBot="1" x14ac:dyDescent="0.4">
      <c r="A101" s="21">
        <v>25</v>
      </c>
      <c r="B101" s="31"/>
      <c r="C101" s="237"/>
      <c r="D101" s="19"/>
      <c r="E101" s="31"/>
      <c r="F101" s="102"/>
      <c r="G101" s="40"/>
      <c r="H101" s="99"/>
      <c r="I101" s="36"/>
      <c r="J101" s="37"/>
      <c r="K101" s="38"/>
      <c r="L101" s="31"/>
      <c r="M101" s="31"/>
      <c r="N101" s="31"/>
      <c r="O101" s="31"/>
      <c r="P101" s="57"/>
      <c r="Q101" s="24"/>
      <c r="R101" s="25"/>
      <c r="S101" s="71"/>
      <c r="T101" s="82"/>
    </row>
    <row r="102" spans="1:21" ht="90" customHeight="1" thickTop="1" thickBot="1" x14ac:dyDescent="0.3">
      <c r="A102" s="19">
        <v>26</v>
      </c>
      <c r="B102" s="31"/>
      <c r="C102" s="237"/>
      <c r="D102" s="19"/>
      <c r="E102" s="31"/>
      <c r="F102" s="101"/>
      <c r="G102" s="40"/>
      <c r="H102" s="113"/>
      <c r="I102" s="41"/>
      <c r="J102" s="37"/>
      <c r="K102" s="38"/>
      <c r="L102" s="19"/>
      <c r="M102" s="19"/>
      <c r="N102" s="19"/>
      <c r="O102" s="19"/>
      <c r="P102" s="57"/>
      <c r="Q102" s="24"/>
      <c r="R102" s="25"/>
      <c r="S102" s="62"/>
      <c r="T102" s="62"/>
    </row>
    <row r="103" spans="1:21" ht="97.5" customHeight="1" thickTop="1" thickBot="1" x14ac:dyDescent="0.3">
      <c r="A103" s="21">
        <v>27</v>
      </c>
      <c r="B103" s="31"/>
      <c r="C103" s="237"/>
      <c r="D103" s="19"/>
      <c r="E103" s="31"/>
      <c r="F103" s="102"/>
      <c r="G103" s="35"/>
      <c r="H103" s="99"/>
      <c r="I103" s="36"/>
      <c r="J103" s="37"/>
      <c r="K103" s="38"/>
      <c r="L103" s="19"/>
      <c r="M103" s="19"/>
      <c r="N103" s="19"/>
      <c r="O103" s="19"/>
      <c r="P103" s="57"/>
      <c r="Q103" s="24"/>
      <c r="R103" s="25"/>
      <c r="S103" s="62"/>
      <c r="T103" s="62"/>
    </row>
    <row r="104" spans="1:21" ht="97.5" customHeight="1" thickTop="1" thickBot="1" x14ac:dyDescent="0.3">
      <c r="A104" s="21">
        <v>28</v>
      </c>
      <c r="B104" s="31"/>
      <c r="C104" s="237"/>
      <c r="D104" s="19"/>
      <c r="E104" s="31"/>
      <c r="F104" s="102"/>
      <c r="G104" s="35"/>
      <c r="H104" s="99"/>
      <c r="I104" s="36"/>
      <c r="J104" s="37"/>
      <c r="K104" s="38"/>
      <c r="L104" s="31"/>
      <c r="M104" s="31"/>
      <c r="N104" s="31"/>
      <c r="O104" s="31"/>
      <c r="P104" s="57"/>
      <c r="Q104" s="24"/>
      <c r="R104" s="25"/>
      <c r="S104" s="62"/>
      <c r="T104" s="62"/>
    </row>
    <row r="105" spans="1:21" ht="97.5" hidden="1" customHeight="1" thickTop="1" thickBot="1" x14ac:dyDescent="0.3">
      <c r="A105" s="19">
        <v>101</v>
      </c>
      <c r="B105" s="31" t="s">
        <v>156</v>
      </c>
      <c r="C105" s="226" t="s">
        <v>298</v>
      </c>
      <c r="D105" s="19" t="s">
        <v>299</v>
      </c>
      <c r="E105" s="31" t="s">
        <v>35</v>
      </c>
      <c r="F105" s="102" t="s">
        <v>300</v>
      </c>
      <c r="G105" s="90">
        <v>0</v>
      </c>
      <c r="H105" s="118">
        <v>20000</v>
      </c>
      <c r="I105" s="116">
        <v>10000</v>
      </c>
      <c r="J105" s="37">
        <v>10000</v>
      </c>
      <c r="K105" s="38"/>
      <c r="L105" s="19">
        <v>0</v>
      </c>
      <c r="M105" s="19">
        <v>2</v>
      </c>
      <c r="N105" s="19">
        <v>5</v>
      </c>
      <c r="O105" s="19">
        <v>0</v>
      </c>
      <c r="P105" s="57">
        <f t="shared" si="1"/>
        <v>7</v>
      </c>
      <c r="Q105" s="24"/>
      <c r="R105" s="25" t="s">
        <v>23</v>
      </c>
      <c r="S105" s="62"/>
      <c r="T105" s="62"/>
      <c r="U105" s="3"/>
    </row>
    <row r="106" spans="1:21" ht="97.5" hidden="1" customHeight="1" thickTop="1" thickBot="1" x14ac:dyDescent="0.3">
      <c r="A106" s="21">
        <v>102</v>
      </c>
      <c r="B106" s="31" t="s">
        <v>85</v>
      </c>
      <c r="C106" s="226" t="s">
        <v>182</v>
      </c>
      <c r="D106" s="19" t="s">
        <v>301</v>
      </c>
      <c r="E106" s="31" t="s">
        <v>39</v>
      </c>
      <c r="F106" s="39" t="s">
        <v>302</v>
      </c>
      <c r="G106" s="113" t="s">
        <v>303</v>
      </c>
      <c r="H106" s="104">
        <v>46000</v>
      </c>
      <c r="I106" s="41">
        <v>26220</v>
      </c>
      <c r="J106" s="37"/>
      <c r="K106" s="38">
        <v>26220</v>
      </c>
      <c r="L106" s="19">
        <v>3</v>
      </c>
      <c r="M106" s="19">
        <v>0</v>
      </c>
      <c r="N106" s="19">
        <v>4</v>
      </c>
      <c r="O106" s="19">
        <v>0</v>
      </c>
      <c r="P106" s="57">
        <f t="shared" si="1"/>
        <v>7</v>
      </c>
      <c r="Q106" s="49"/>
      <c r="R106" s="25" t="s">
        <v>23</v>
      </c>
      <c r="S106" s="72"/>
      <c r="T106" s="62"/>
    </row>
    <row r="107" spans="1:21" ht="97.5" hidden="1" customHeight="1" thickTop="1" thickBot="1" x14ac:dyDescent="0.3">
      <c r="A107" s="21">
        <v>103</v>
      </c>
      <c r="B107" s="31" t="s">
        <v>85</v>
      </c>
      <c r="C107" s="226" t="s">
        <v>182</v>
      </c>
      <c r="D107" s="31" t="s">
        <v>304</v>
      </c>
      <c r="E107" s="31" t="s">
        <v>39</v>
      </c>
      <c r="F107" s="101" t="s">
        <v>305</v>
      </c>
      <c r="G107" s="113" t="s">
        <v>303</v>
      </c>
      <c r="H107" s="104">
        <v>27000</v>
      </c>
      <c r="I107" s="41">
        <v>21600</v>
      </c>
      <c r="J107" s="37">
        <v>21600</v>
      </c>
      <c r="K107" s="38"/>
      <c r="L107" s="31">
        <v>3</v>
      </c>
      <c r="M107" s="31">
        <v>0</v>
      </c>
      <c r="N107" s="31">
        <v>4</v>
      </c>
      <c r="O107" s="31">
        <v>0</v>
      </c>
      <c r="P107" s="57">
        <f t="shared" si="1"/>
        <v>7</v>
      </c>
      <c r="Q107" s="49"/>
      <c r="R107" s="25" t="s">
        <v>23</v>
      </c>
      <c r="S107" s="62"/>
      <c r="T107" s="62"/>
    </row>
    <row r="108" spans="1:21" ht="97.5" customHeight="1" thickTop="1" thickBot="1" x14ac:dyDescent="0.3">
      <c r="A108" s="19">
        <v>29</v>
      </c>
      <c r="B108" s="31"/>
      <c r="C108" s="237"/>
      <c r="D108" s="31"/>
      <c r="E108" s="31"/>
      <c r="F108" s="101"/>
      <c r="G108" s="113"/>
      <c r="H108" s="104"/>
      <c r="I108" s="41"/>
      <c r="J108" s="37"/>
      <c r="K108" s="38"/>
      <c r="L108" s="31"/>
      <c r="M108" s="31"/>
      <c r="N108" s="31"/>
      <c r="O108" s="31"/>
      <c r="P108" s="57"/>
      <c r="Q108" s="24"/>
      <c r="R108" s="25"/>
      <c r="S108" s="62"/>
      <c r="T108" s="62"/>
    </row>
    <row r="109" spans="1:21" ht="97.5" hidden="1" customHeight="1" thickTop="1" thickBot="1" x14ac:dyDescent="0.3">
      <c r="A109" s="21">
        <v>105</v>
      </c>
      <c r="B109" s="31" t="s">
        <v>41</v>
      </c>
      <c r="C109" s="226" t="s">
        <v>308</v>
      </c>
      <c r="D109" s="31" t="s">
        <v>309</v>
      </c>
      <c r="E109" s="31" t="s">
        <v>35</v>
      </c>
      <c r="F109" s="101" t="s">
        <v>310</v>
      </c>
      <c r="G109" s="91">
        <v>589689.71</v>
      </c>
      <c r="H109" s="104">
        <v>33960.300000000003</v>
      </c>
      <c r="I109" s="106">
        <v>27168.240000000002</v>
      </c>
      <c r="J109" s="29"/>
      <c r="K109" s="30">
        <v>27168.240000000002</v>
      </c>
      <c r="L109" s="31">
        <v>3</v>
      </c>
      <c r="M109" s="31">
        <v>0</v>
      </c>
      <c r="N109" s="31">
        <v>4</v>
      </c>
      <c r="O109" s="31">
        <v>0</v>
      </c>
      <c r="P109" s="57">
        <f t="shared" si="1"/>
        <v>7</v>
      </c>
      <c r="Q109" s="24"/>
      <c r="R109" s="25" t="s">
        <v>23</v>
      </c>
      <c r="S109" s="62"/>
      <c r="T109" s="62"/>
    </row>
    <row r="110" spans="1:21" ht="104.25" hidden="1" customHeight="1" thickTop="1" thickBot="1" x14ac:dyDescent="0.3">
      <c r="A110" s="21">
        <v>106</v>
      </c>
      <c r="B110" s="31" t="s">
        <v>32</v>
      </c>
      <c r="C110" s="226" t="s">
        <v>311</v>
      </c>
      <c r="D110" s="19" t="s">
        <v>312</v>
      </c>
      <c r="E110" s="31" t="s">
        <v>39</v>
      </c>
      <c r="F110" s="102" t="s">
        <v>313</v>
      </c>
      <c r="G110" s="35">
        <v>0</v>
      </c>
      <c r="H110" s="118">
        <v>91850</v>
      </c>
      <c r="I110" s="116">
        <v>45000</v>
      </c>
      <c r="J110" s="37"/>
      <c r="K110" s="117">
        <v>45000</v>
      </c>
      <c r="L110" s="31">
        <v>0</v>
      </c>
      <c r="M110" s="31">
        <v>2</v>
      </c>
      <c r="N110" s="31">
        <v>5</v>
      </c>
      <c r="O110" s="31">
        <v>0</v>
      </c>
      <c r="P110" s="57">
        <f t="shared" si="1"/>
        <v>7</v>
      </c>
      <c r="Q110" s="49"/>
      <c r="R110" s="25" t="s">
        <v>103</v>
      </c>
      <c r="S110" s="62"/>
      <c r="T110" s="62"/>
    </row>
    <row r="111" spans="1:21" ht="107.25" hidden="1" customHeight="1" thickTop="1" thickBot="1" x14ac:dyDescent="0.3">
      <c r="A111" s="19">
        <v>107</v>
      </c>
      <c r="B111" s="31" t="s">
        <v>41</v>
      </c>
      <c r="C111" s="226" t="s">
        <v>224</v>
      </c>
      <c r="D111" s="19" t="s">
        <v>314</v>
      </c>
      <c r="E111" s="31" t="s">
        <v>35</v>
      </c>
      <c r="F111" s="102" t="s">
        <v>315</v>
      </c>
      <c r="G111" s="90">
        <v>1822276</v>
      </c>
      <c r="H111" s="118">
        <v>65000</v>
      </c>
      <c r="I111" s="36">
        <v>35000</v>
      </c>
      <c r="J111" s="37"/>
      <c r="K111" s="38">
        <v>35000</v>
      </c>
      <c r="L111" s="31">
        <v>3</v>
      </c>
      <c r="M111" s="31">
        <v>0</v>
      </c>
      <c r="N111" s="31">
        <v>4</v>
      </c>
      <c r="O111" s="31">
        <v>0</v>
      </c>
      <c r="P111" s="57">
        <f t="shared" si="1"/>
        <v>7</v>
      </c>
      <c r="Q111" s="49"/>
      <c r="R111" s="25" t="s">
        <v>23</v>
      </c>
      <c r="S111" s="62"/>
      <c r="T111" s="62"/>
    </row>
    <row r="112" spans="1:21" ht="91.5" hidden="1" customHeight="1" thickTop="1" thickBot="1" x14ac:dyDescent="0.3">
      <c r="A112" s="21">
        <v>108</v>
      </c>
      <c r="B112" s="31" t="s">
        <v>41</v>
      </c>
      <c r="C112" s="226" t="s">
        <v>308</v>
      </c>
      <c r="D112" s="31" t="s">
        <v>316</v>
      </c>
      <c r="E112" s="31" t="s">
        <v>39</v>
      </c>
      <c r="F112" s="101" t="s">
        <v>317</v>
      </c>
      <c r="G112" s="91">
        <v>589689.71</v>
      </c>
      <c r="H112" s="104">
        <v>50888.91</v>
      </c>
      <c r="I112" s="106">
        <v>40711.129999999997</v>
      </c>
      <c r="J112" s="29"/>
      <c r="K112" s="30">
        <v>40711.129999999997</v>
      </c>
      <c r="L112" s="31">
        <v>3</v>
      </c>
      <c r="M112" s="31">
        <v>0</v>
      </c>
      <c r="N112" s="31">
        <v>4</v>
      </c>
      <c r="O112" s="31">
        <v>0</v>
      </c>
      <c r="P112" s="57">
        <f t="shared" si="1"/>
        <v>7</v>
      </c>
      <c r="Q112" s="24"/>
      <c r="R112" s="25" t="s">
        <v>23</v>
      </c>
      <c r="S112" s="62"/>
      <c r="T112" s="62"/>
    </row>
    <row r="113" spans="1:20" ht="111.75" hidden="1" customHeight="1" thickTop="1" thickBot="1" x14ac:dyDescent="0.4">
      <c r="A113" s="21">
        <v>109</v>
      </c>
      <c r="B113" s="31" t="s">
        <v>41</v>
      </c>
      <c r="C113" s="226" t="s">
        <v>308</v>
      </c>
      <c r="D113" s="31" t="s">
        <v>318</v>
      </c>
      <c r="E113" s="31" t="s">
        <v>39</v>
      </c>
      <c r="F113" s="101" t="s">
        <v>319</v>
      </c>
      <c r="G113" s="40">
        <v>589689.71</v>
      </c>
      <c r="H113" s="104">
        <v>45260.23</v>
      </c>
      <c r="I113" s="155">
        <v>36208.18</v>
      </c>
      <c r="J113" s="232"/>
      <c r="K113" s="43">
        <v>36208.18</v>
      </c>
      <c r="L113" s="31">
        <v>3</v>
      </c>
      <c r="M113" s="31">
        <v>0</v>
      </c>
      <c r="N113" s="31">
        <v>4</v>
      </c>
      <c r="O113" s="31">
        <v>0</v>
      </c>
      <c r="P113" s="57">
        <f t="shared" si="1"/>
        <v>7</v>
      </c>
      <c r="Q113" s="86"/>
      <c r="R113" s="25" t="s">
        <v>23</v>
      </c>
      <c r="S113" s="62"/>
      <c r="T113" s="82"/>
    </row>
    <row r="114" spans="1:20" ht="107.25" customHeight="1" thickTop="1" thickBot="1" x14ac:dyDescent="0.3">
      <c r="A114" s="19">
        <v>30</v>
      </c>
      <c r="B114" s="25"/>
      <c r="C114" s="236"/>
      <c r="D114" s="25"/>
      <c r="E114" s="25"/>
      <c r="F114" s="145"/>
      <c r="G114" s="230"/>
      <c r="H114" s="217"/>
      <c r="I114" s="231"/>
      <c r="J114" s="29"/>
      <c r="K114" s="30"/>
      <c r="L114" s="25"/>
      <c r="M114" s="25"/>
      <c r="N114" s="25"/>
      <c r="O114" s="25"/>
      <c r="P114" s="57"/>
      <c r="Q114" s="24"/>
      <c r="R114" s="25"/>
      <c r="S114" s="68"/>
      <c r="T114" s="62"/>
    </row>
    <row r="115" spans="1:20" ht="97.5" customHeight="1" thickTop="1" thickBot="1" x14ac:dyDescent="0.3">
      <c r="A115" s="21">
        <v>31</v>
      </c>
      <c r="B115" s="31"/>
      <c r="C115" s="237"/>
      <c r="D115" s="31"/>
      <c r="E115" s="31"/>
      <c r="F115" s="101"/>
      <c r="G115" s="33"/>
      <c r="H115" s="113"/>
      <c r="I115" s="34"/>
      <c r="J115" s="29"/>
      <c r="K115" s="30"/>
      <c r="L115" s="31"/>
      <c r="M115" s="31"/>
      <c r="N115" s="31"/>
      <c r="O115" s="31"/>
      <c r="P115" s="57"/>
      <c r="Q115" s="60"/>
      <c r="R115" s="25"/>
      <c r="S115" s="70"/>
      <c r="T115" s="62"/>
    </row>
    <row r="116" spans="1:20" ht="65.25" hidden="1" customHeight="1" thickTop="1" thickBot="1" x14ac:dyDescent="0.3">
      <c r="A116" s="21">
        <v>112</v>
      </c>
      <c r="B116" s="31" t="s">
        <v>41</v>
      </c>
      <c r="C116" s="226" t="s">
        <v>224</v>
      </c>
      <c r="D116" s="31" t="s">
        <v>325</v>
      </c>
      <c r="E116" s="31" t="s">
        <v>39</v>
      </c>
      <c r="F116" s="101" t="s">
        <v>326</v>
      </c>
      <c r="G116" s="91">
        <v>1822276</v>
      </c>
      <c r="H116" s="104">
        <v>35000</v>
      </c>
      <c r="I116" s="106">
        <v>25000</v>
      </c>
      <c r="J116" s="29"/>
      <c r="K116" s="30">
        <v>25000</v>
      </c>
      <c r="L116" s="31">
        <v>3</v>
      </c>
      <c r="M116" s="31">
        <v>0</v>
      </c>
      <c r="N116" s="31">
        <v>4</v>
      </c>
      <c r="O116" s="31">
        <v>0</v>
      </c>
      <c r="P116" s="57">
        <f t="shared" si="1"/>
        <v>7</v>
      </c>
      <c r="Q116" s="24"/>
      <c r="R116" s="25" t="s">
        <v>23</v>
      </c>
      <c r="S116" s="62"/>
      <c r="T116" s="62"/>
    </row>
    <row r="117" spans="1:20" ht="70.5" customHeight="1" thickTop="1" thickBot="1" x14ac:dyDescent="0.3">
      <c r="A117" s="19">
        <v>32</v>
      </c>
      <c r="B117" s="31"/>
      <c r="C117" s="237"/>
      <c r="D117" s="31"/>
      <c r="E117" s="31"/>
      <c r="F117" s="101"/>
      <c r="G117" s="33"/>
      <c r="H117" s="113"/>
      <c r="I117" s="34"/>
      <c r="J117" s="29"/>
      <c r="K117" s="30"/>
      <c r="L117" s="31"/>
      <c r="M117" s="31"/>
      <c r="N117" s="31"/>
      <c r="O117" s="31"/>
      <c r="P117" s="57"/>
      <c r="Q117" s="49"/>
      <c r="R117" s="25"/>
      <c r="S117" s="62"/>
      <c r="T117" s="62"/>
    </row>
    <row r="118" spans="1:20" ht="126" hidden="1" customHeight="1" thickTop="1" thickBot="1" x14ac:dyDescent="0.3">
      <c r="A118" s="21">
        <v>114</v>
      </c>
      <c r="B118" s="31" t="s">
        <v>41</v>
      </c>
      <c r="C118" s="226" t="s">
        <v>224</v>
      </c>
      <c r="D118" s="19" t="s">
        <v>329</v>
      </c>
      <c r="E118" s="31" t="s">
        <v>39</v>
      </c>
      <c r="F118" s="102" t="s">
        <v>330</v>
      </c>
      <c r="G118" s="96">
        <v>1822276</v>
      </c>
      <c r="H118" s="118">
        <v>36000</v>
      </c>
      <c r="I118" s="36">
        <v>25000</v>
      </c>
      <c r="J118" s="37">
        <v>25000</v>
      </c>
      <c r="K118" s="38"/>
      <c r="L118" s="19">
        <v>3</v>
      </c>
      <c r="M118" s="19">
        <v>0</v>
      </c>
      <c r="N118" s="19">
        <v>4</v>
      </c>
      <c r="O118" s="19">
        <v>0</v>
      </c>
      <c r="P118" s="57">
        <f t="shared" si="1"/>
        <v>7</v>
      </c>
      <c r="Q118" s="49"/>
      <c r="R118" s="25" t="s">
        <v>23</v>
      </c>
      <c r="S118" s="72"/>
      <c r="T118" s="62"/>
    </row>
    <row r="119" spans="1:20" ht="141" hidden="1" customHeight="1" thickTop="1" thickBot="1" x14ac:dyDescent="0.3">
      <c r="A119" s="21">
        <v>115</v>
      </c>
      <c r="B119" s="31" t="s">
        <v>32</v>
      </c>
      <c r="C119" s="31" t="s">
        <v>331</v>
      </c>
      <c r="D119" s="77" t="s">
        <v>332</v>
      </c>
      <c r="E119" s="31" t="s">
        <v>39</v>
      </c>
      <c r="F119" s="101" t="s">
        <v>333</v>
      </c>
      <c r="G119" s="96">
        <v>411184.88</v>
      </c>
      <c r="H119" s="104">
        <v>130000</v>
      </c>
      <c r="I119" s="41">
        <v>100000</v>
      </c>
      <c r="J119" s="37"/>
      <c r="K119" s="38">
        <v>100000</v>
      </c>
      <c r="L119" s="31">
        <v>3</v>
      </c>
      <c r="M119" s="31">
        <v>0</v>
      </c>
      <c r="N119" s="31">
        <v>4</v>
      </c>
      <c r="O119" s="31">
        <v>0</v>
      </c>
      <c r="P119" s="57">
        <f t="shared" si="1"/>
        <v>7</v>
      </c>
      <c r="Q119" s="49"/>
      <c r="R119" s="25" t="s">
        <v>103</v>
      </c>
      <c r="S119" s="72"/>
      <c r="T119" s="62"/>
    </row>
    <row r="120" spans="1:20" ht="96" hidden="1" customHeight="1" thickTop="1" thickBot="1" x14ac:dyDescent="0.3">
      <c r="A120" s="19">
        <v>116</v>
      </c>
      <c r="B120" s="31" t="s">
        <v>45</v>
      </c>
      <c r="C120" s="226" t="s">
        <v>168</v>
      </c>
      <c r="D120" s="31" t="s">
        <v>334</v>
      </c>
      <c r="E120" s="31" t="s">
        <v>25</v>
      </c>
      <c r="F120" s="101" t="s">
        <v>335</v>
      </c>
      <c r="G120" s="104">
        <v>372856.79</v>
      </c>
      <c r="H120" s="104">
        <v>88750</v>
      </c>
      <c r="I120" s="106">
        <v>71000</v>
      </c>
      <c r="J120" s="107">
        <v>25600</v>
      </c>
      <c r="K120" s="117">
        <v>45400</v>
      </c>
      <c r="L120" s="31">
        <v>3</v>
      </c>
      <c r="M120" s="31">
        <v>0</v>
      </c>
      <c r="N120" s="31">
        <v>4</v>
      </c>
      <c r="O120" s="31">
        <v>0</v>
      </c>
      <c r="P120" s="57">
        <f t="shared" si="1"/>
        <v>7</v>
      </c>
      <c r="Q120" s="49"/>
      <c r="R120" s="25" t="s">
        <v>23</v>
      </c>
      <c r="S120" s="72"/>
      <c r="T120" s="62"/>
    </row>
    <row r="121" spans="1:20" ht="125.25" hidden="1" customHeight="1" thickTop="1" thickBot="1" x14ac:dyDescent="0.3">
      <c r="A121" s="21">
        <v>117</v>
      </c>
      <c r="B121" s="31" t="s">
        <v>32</v>
      </c>
      <c r="C121" s="226" t="s">
        <v>171</v>
      </c>
      <c r="D121" s="31" t="s">
        <v>336</v>
      </c>
      <c r="E121" s="31" t="s">
        <v>39</v>
      </c>
      <c r="F121" s="101" t="s">
        <v>337</v>
      </c>
      <c r="G121" s="33">
        <v>537744.06999999995</v>
      </c>
      <c r="H121" s="104">
        <v>25000</v>
      </c>
      <c r="I121" s="106">
        <v>20000</v>
      </c>
      <c r="J121" s="29">
        <v>20000</v>
      </c>
      <c r="K121" s="30"/>
      <c r="L121" s="31">
        <v>3</v>
      </c>
      <c r="M121" s="31">
        <v>0</v>
      </c>
      <c r="N121" s="31">
        <v>4</v>
      </c>
      <c r="O121" s="31">
        <v>0</v>
      </c>
      <c r="P121" s="57">
        <f t="shared" si="1"/>
        <v>7</v>
      </c>
      <c r="Q121" s="24"/>
      <c r="R121" s="25" t="s">
        <v>23</v>
      </c>
      <c r="S121" s="62"/>
      <c r="T121" s="62"/>
    </row>
    <row r="122" spans="1:20" ht="104.25" hidden="1" customHeight="1" thickTop="1" thickBot="1" x14ac:dyDescent="0.3">
      <c r="A122" s="21">
        <v>1</v>
      </c>
      <c r="B122" s="31" t="s">
        <v>94</v>
      </c>
      <c r="C122" s="226" t="s">
        <v>187</v>
      </c>
      <c r="D122" s="31" t="s">
        <v>338</v>
      </c>
      <c r="E122" s="31" t="s">
        <v>25</v>
      </c>
      <c r="F122" s="101" t="s">
        <v>339</v>
      </c>
      <c r="G122" s="40">
        <v>301303.71000000002</v>
      </c>
      <c r="H122" s="40">
        <v>90000</v>
      </c>
      <c r="I122" s="41">
        <v>44950</v>
      </c>
      <c r="J122" s="37"/>
      <c r="K122" s="38">
        <v>44950</v>
      </c>
      <c r="L122" s="31">
        <v>3</v>
      </c>
      <c r="M122" s="31">
        <v>2</v>
      </c>
      <c r="N122" s="31">
        <v>1</v>
      </c>
      <c r="O122" s="31">
        <v>0</v>
      </c>
      <c r="P122" s="58">
        <f t="shared" ref="P122:P186" si="2">SUM(L122:O122)</f>
        <v>6</v>
      </c>
      <c r="Q122" s="49"/>
      <c r="R122" s="25" t="s">
        <v>23</v>
      </c>
      <c r="S122" s="88"/>
      <c r="T122" s="62"/>
    </row>
    <row r="123" spans="1:20" ht="101.25" hidden="1" customHeight="1" thickTop="1" thickBot="1" x14ac:dyDescent="0.3">
      <c r="A123" s="19">
        <v>2</v>
      </c>
      <c r="B123" s="31" t="s">
        <v>18</v>
      </c>
      <c r="C123" s="31" t="s">
        <v>340</v>
      </c>
      <c r="D123" s="31" t="s">
        <v>341</v>
      </c>
      <c r="E123" s="31" t="s">
        <v>21</v>
      </c>
      <c r="F123" s="101" t="s">
        <v>342</v>
      </c>
      <c r="G123" s="33">
        <v>116356</v>
      </c>
      <c r="H123" s="113">
        <v>125183.71</v>
      </c>
      <c r="I123" s="106">
        <v>96605</v>
      </c>
      <c r="J123" s="29"/>
      <c r="K123" s="30">
        <v>96605</v>
      </c>
      <c r="L123" s="31">
        <v>3</v>
      </c>
      <c r="M123" s="31">
        <v>0</v>
      </c>
      <c r="N123" s="31">
        <v>3</v>
      </c>
      <c r="O123" s="31">
        <v>0</v>
      </c>
      <c r="P123" s="57">
        <f t="shared" si="2"/>
        <v>6</v>
      </c>
      <c r="Q123" s="24"/>
      <c r="R123" s="25" t="s">
        <v>103</v>
      </c>
      <c r="S123" s="62"/>
      <c r="T123" s="62"/>
    </row>
    <row r="124" spans="1:20" ht="136.5" hidden="1" customHeight="1" thickTop="1" thickBot="1" x14ac:dyDescent="0.3">
      <c r="A124" s="21">
        <v>3</v>
      </c>
      <c r="B124" s="31" t="s">
        <v>45</v>
      </c>
      <c r="C124" s="226" t="s">
        <v>176</v>
      </c>
      <c r="D124" s="19" t="s">
        <v>343</v>
      </c>
      <c r="E124" s="31" t="s">
        <v>25</v>
      </c>
      <c r="F124" s="102" t="s">
        <v>344</v>
      </c>
      <c r="G124" s="98">
        <v>392757.41</v>
      </c>
      <c r="H124" s="118">
        <v>70700</v>
      </c>
      <c r="I124" s="116">
        <v>55853</v>
      </c>
      <c r="J124" s="29"/>
      <c r="K124" s="30">
        <v>55853</v>
      </c>
      <c r="L124" s="31">
        <v>3</v>
      </c>
      <c r="M124" s="31">
        <v>0</v>
      </c>
      <c r="N124" s="31">
        <v>3</v>
      </c>
      <c r="O124" s="31">
        <v>0</v>
      </c>
      <c r="P124" s="57">
        <f t="shared" si="2"/>
        <v>6</v>
      </c>
      <c r="Q124" s="24"/>
      <c r="R124" s="25" t="s">
        <v>23</v>
      </c>
      <c r="S124" s="62"/>
      <c r="T124" s="62"/>
    </row>
    <row r="125" spans="1:20" ht="135" hidden="1" customHeight="1" thickTop="1" thickBot="1" x14ac:dyDescent="0.4">
      <c r="A125" s="21">
        <v>4</v>
      </c>
      <c r="B125" s="31" t="s">
        <v>179</v>
      </c>
      <c r="C125" s="226" t="s">
        <v>179</v>
      </c>
      <c r="D125" s="77" t="s">
        <v>345</v>
      </c>
      <c r="E125" s="31" t="s">
        <v>69</v>
      </c>
      <c r="F125" s="101" t="s">
        <v>346</v>
      </c>
      <c r="G125" s="96">
        <v>414842.4</v>
      </c>
      <c r="H125" s="96">
        <v>20000</v>
      </c>
      <c r="I125" s="41">
        <v>16000</v>
      </c>
      <c r="J125" s="37">
        <v>16000</v>
      </c>
      <c r="K125" s="38"/>
      <c r="L125" s="31">
        <v>3</v>
      </c>
      <c r="M125" s="31">
        <v>0</v>
      </c>
      <c r="N125" s="31">
        <v>3</v>
      </c>
      <c r="O125" s="31">
        <v>0</v>
      </c>
      <c r="P125" s="58">
        <f t="shared" si="2"/>
        <v>6</v>
      </c>
      <c r="Q125" s="49"/>
      <c r="R125" s="25" t="s">
        <v>23</v>
      </c>
      <c r="S125" s="63"/>
      <c r="T125" s="82"/>
    </row>
    <row r="126" spans="1:20" ht="135" hidden="1" customHeight="1" thickTop="1" thickBot="1" x14ac:dyDescent="0.35">
      <c r="A126" s="19">
        <v>5</v>
      </c>
      <c r="B126" s="31" t="s">
        <v>94</v>
      </c>
      <c r="C126" s="226" t="s">
        <v>347</v>
      </c>
      <c r="D126" s="77" t="s">
        <v>348</v>
      </c>
      <c r="E126" s="77" t="s">
        <v>25</v>
      </c>
      <c r="F126" s="101" t="s">
        <v>349</v>
      </c>
      <c r="G126" s="96">
        <v>350091.36</v>
      </c>
      <c r="H126" s="40">
        <v>90000</v>
      </c>
      <c r="I126" s="41">
        <v>72000</v>
      </c>
      <c r="J126" s="37"/>
      <c r="K126" s="38">
        <v>72000</v>
      </c>
      <c r="L126" s="31">
        <v>3</v>
      </c>
      <c r="M126" s="31">
        <v>0</v>
      </c>
      <c r="N126" s="31">
        <v>3</v>
      </c>
      <c r="O126" s="31">
        <v>0</v>
      </c>
      <c r="P126" s="58">
        <f t="shared" si="2"/>
        <v>6</v>
      </c>
      <c r="Q126" s="49"/>
      <c r="R126" s="25" t="s">
        <v>49</v>
      </c>
      <c r="S126" s="63"/>
      <c r="T126" s="62"/>
    </row>
    <row r="127" spans="1:20" s="256" customFormat="1" ht="51" customHeight="1" thickTop="1" thickBot="1" x14ac:dyDescent="0.35">
      <c r="A127" s="236"/>
      <c r="B127" s="237"/>
      <c r="C127" s="237"/>
      <c r="D127" s="238"/>
      <c r="E127" s="238"/>
      <c r="F127" s="247"/>
      <c r="G127" s="287"/>
      <c r="H127" s="288"/>
      <c r="I127" s="289"/>
      <c r="J127" s="29"/>
      <c r="K127" s="30"/>
      <c r="L127" s="237"/>
      <c r="M127" s="237"/>
      <c r="N127" s="237"/>
      <c r="O127" s="237"/>
      <c r="P127" s="253"/>
      <c r="Q127" s="254"/>
      <c r="R127" s="236"/>
      <c r="S127" s="290"/>
      <c r="T127" s="255"/>
    </row>
    <row r="128" spans="1:20" ht="93" customHeight="1" thickTop="1" thickBot="1" x14ac:dyDescent="0.35">
      <c r="A128" s="21"/>
      <c r="B128" s="31"/>
      <c r="C128" s="237"/>
      <c r="D128" s="31"/>
      <c r="E128" s="31"/>
      <c r="F128" s="101"/>
      <c r="G128" s="96"/>
      <c r="H128" s="96"/>
      <c r="I128" s="41"/>
      <c r="J128" s="37"/>
      <c r="K128" s="38"/>
      <c r="L128" s="31"/>
      <c r="M128" s="31"/>
      <c r="N128" s="31"/>
      <c r="O128" s="31"/>
      <c r="P128" s="58"/>
      <c r="Q128" s="49"/>
      <c r="R128" s="25"/>
      <c r="S128" s="63"/>
      <c r="T128" s="81"/>
    </row>
    <row r="129" spans="1:20" ht="102.75" customHeight="1" thickTop="1" thickBot="1" x14ac:dyDescent="0.3">
      <c r="A129" s="21"/>
      <c r="B129" s="31"/>
      <c r="C129" s="237"/>
      <c r="D129" s="42"/>
      <c r="E129" s="31"/>
      <c r="F129" s="102"/>
      <c r="G129" s="35"/>
      <c r="H129" s="35"/>
      <c r="I129" s="36"/>
      <c r="J129" s="37"/>
      <c r="K129" s="38"/>
      <c r="L129" s="31"/>
      <c r="M129" s="31"/>
      <c r="N129" s="31"/>
      <c r="O129" s="31"/>
      <c r="P129" s="58"/>
      <c r="Q129" s="49"/>
      <c r="R129" s="25"/>
      <c r="S129" s="70"/>
      <c r="T129" s="81"/>
    </row>
    <row r="130" spans="1:20" ht="131.25" customHeight="1" thickTop="1" thickBot="1" x14ac:dyDescent="0.4">
      <c r="A130" s="19"/>
      <c r="B130" s="31"/>
      <c r="C130" s="237"/>
      <c r="D130" s="42"/>
      <c r="E130" s="31"/>
      <c r="F130" s="102"/>
      <c r="G130" s="35"/>
      <c r="H130" s="90"/>
      <c r="I130" s="36"/>
      <c r="J130" s="37"/>
      <c r="K130" s="38"/>
      <c r="L130" s="31"/>
      <c r="M130" s="31"/>
      <c r="N130" s="31"/>
      <c r="O130" s="31"/>
      <c r="P130" s="58"/>
      <c r="Q130" s="49"/>
      <c r="R130" s="25"/>
      <c r="S130" s="88"/>
      <c r="T130" s="82"/>
    </row>
    <row r="131" spans="1:20" ht="106.5" hidden="1" customHeight="1" thickTop="1" thickBot="1" x14ac:dyDescent="0.3">
      <c r="A131" s="21">
        <v>9</v>
      </c>
      <c r="B131" s="31" t="s">
        <v>27</v>
      </c>
      <c r="C131" s="226" t="s">
        <v>201</v>
      </c>
      <c r="D131" s="19" t="s">
        <v>355</v>
      </c>
      <c r="E131" s="31" t="s">
        <v>69</v>
      </c>
      <c r="F131" s="102" t="s">
        <v>356</v>
      </c>
      <c r="G131" s="90">
        <v>542536.06999999995</v>
      </c>
      <c r="H131" s="90">
        <v>25000</v>
      </c>
      <c r="I131" s="36">
        <v>20000</v>
      </c>
      <c r="J131" s="37"/>
      <c r="K131" s="38">
        <v>20000</v>
      </c>
      <c r="L131" s="19">
        <v>3</v>
      </c>
      <c r="M131" s="19">
        <v>2</v>
      </c>
      <c r="N131" s="19">
        <v>1</v>
      </c>
      <c r="O131" s="19">
        <v>0</v>
      </c>
      <c r="P131" s="57">
        <f t="shared" si="2"/>
        <v>6</v>
      </c>
      <c r="Q131" s="24"/>
      <c r="R131" s="21" t="s">
        <v>23</v>
      </c>
      <c r="S131" s="170"/>
      <c r="T131" s="109"/>
    </row>
    <row r="132" spans="1:20" ht="122.25" hidden="1" customHeight="1" thickTop="1" thickBot="1" x14ac:dyDescent="0.3">
      <c r="A132" s="21">
        <v>10</v>
      </c>
      <c r="B132" s="31" t="s">
        <v>27</v>
      </c>
      <c r="C132" s="226" t="s">
        <v>201</v>
      </c>
      <c r="D132" s="31" t="s">
        <v>357</v>
      </c>
      <c r="E132" s="31" t="s">
        <v>69</v>
      </c>
      <c r="F132" s="101" t="s">
        <v>358</v>
      </c>
      <c r="G132" s="40">
        <v>542536.06999999995</v>
      </c>
      <c r="H132" s="96">
        <v>14000</v>
      </c>
      <c r="I132" s="41">
        <v>11200</v>
      </c>
      <c r="J132" s="37">
        <v>11200</v>
      </c>
      <c r="K132" s="38"/>
      <c r="L132" s="31">
        <v>3</v>
      </c>
      <c r="M132" s="31">
        <v>0</v>
      </c>
      <c r="N132" s="31">
        <v>3</v>
      </c>
      <c r="O132" s="31">
        <v>0</v>
      </c>
      <c r="P132" s="58">
        <f t="shared" si="2"/>
        <v>6</v>
      </c>
      <c r="Q132" s="49"/>
      <c r="R132" s="25" t="s">
        <v>23</v>
      </c>
      <c r="S132" s="88"/>
      <c r="T132" s="62"/>
    </row>
    <row r="133" spans="1:20" ht="77.25" customHeight="1" thickTop="1" thickBot="1" x14ac:dyDescent="0.3">
      <c r="A133" s="19"/>
      <c r="B133" s="31"/>
      <c r="C133" s="237"/>
      <c r="D133" s="31"/>
      <c r="E133" s="31"/>
      <c r="F133" s="101"/>
      <c r="G133" s="40"/>
      <c r="H133" s="96"/>
      <c r="I133" s="41"/>
      <c r="J133" s="37"/>
      <c r="K133" s="38"/>
      <c r="L133" s="31"/>
      <c r="M133" s="31"/>
      <c r="N133" s="31"/>
      <c r="O133" s="31"/>
      <c r="P133" s="58"/>
      <c r="Q133" s="49"/>
      <c r="R133" s="25"/>
      <c r="S133" s="88"/>
      <c r="T133" s="62"/>
    </row>
    <row r="134" spans="1:20" ht="92.25" customHeight="1" thickTop="1" thickBot="1" x14ac:dyDescent="0.3">
      <c r="A134" s="21"/>
      <c r="B134" s="31"/>
      <c r="C134" s="237"/>
      <c r="D134" s="31"/>
      <c r="E134" s="31"/>
      <c r="F134" s="101"/>
      <c r="G134" s="96"/>
      <c r="H134" s="96"/>
      <c r="I134" s="41"/>
      <c r="J134" s="37"/>
      <c r="K134" s="38"/>
      <c r="L134" s="31"/>
      <c r="M134" s="31"/>
      <c r="N134" s="31"/>
      <c r="O134" s="31"/>
      <c r="P134" s="58"/>
      <c r="Q134" s="49"/>
      <c r="R134" s="25"/>
      <c r="S134" s="88"/>
      <c r="T134" s="62"/>
    </row>
    <row r="135" spans="1:20" ht="129.75" customHeight="1" thickTop="1" thickBot="1" x14ac:dyDescent="0.3">
      <c r="A135" s="21"/>
      <c r="B135" s="31"/>
      <c r="C135" s="237"/>
      <c r="D135" s="31"/>
      <c r="E135" s="31"/>
      <c r="F135" s="101"/>
      <c r="G135" s="96"/>
      <c r="H135" s="96"/>
      <c r="I135" s="41"/>
      <c r="J135" s="37"/>
      <c r="K135" s="38"/>
      <c r="L135" s="31"/>
      <c r="M135" s="31"/>
      <c r="N135" s="31"/>
      <c r="O135" s="31"/>
      <c r="P135" s="58"/>
      <c r="Q135" s="49"/>
      <c r="R135" s="25"/>
      <c r="S135" s="88"/>
      <c r="T135" s="62"/>
    </row>
    <row r="136" spans="1:20" ht="116.25" customHeight="1" thickTop="1" thickBot="1" x14ac:dyDescent="0.3">
      <c r="A136" s="19"/>
      <c r="B136" s="31"/>
      <c r="C136" s="237"/>
      <c r="D136" s="31"/>
      <c r="E136" s="31"/>
      <c r="F136" s="101"/>
      <c r="G136" s="96"/>
      <c r="H136" s="96"/>
      <c r="I136" s="41"/>
      <c r="J136" s="37"/>
      <c r="K136" s="38"/>
      <c r="L136" s="31"/>
      <c r="M136" s="31"/>
      <c r="N136" s="31"/>
      <c r="O136" s="31"/>
      <c r="P136" s="58"/>
      <c r="Q136" s="49"/>
      <c r="R136" s="25"/>
      <c r="S136" s="88"/>
      <c r="T136" s="62"/>
    </row>
    <row r="137" spans="1:20" ht="102.75" customHeight="1" thickTop="1" thickBot="1" x14ac:dyDescent="0.3">
      <c r="A137" s="21"/>
      <c r="B137" s="31"/>
      <c r="C137" s="237"/>
      <c r="D137" s="31"/>
      <c r="E137" s="31"/>
      <c r="F137" s="101"/>
      <c r="G137" s="40"/>
      <c r="H137" s="96"/>
      <c r="I137" s="41"/>
      <c r="J137" s="37"/>
      <c r="K137" s="38"/>
      <c r="L137" s="19"/>
      <c r="M137" s="19"/>
      <c r="N137" s="19"/>
      <c r="O137" s="19"/>
      <c r="P137" s="58"/>
      <c r="Q137" s="24"/>
      <c r="R137" s="21"/>
      <c r="S137" s="170"/>
      <c r="T137" s="109"/>
    </row>
    <row r="138" spans="1:20" ht="95.25" hidden="1" customHeight="1" thickTop="1" thickBot="1" x14ac:dyDescent="0.3">
      <c r="A138" s="21">
        <v>16</v>
      </c>
      <c r="B138" s="31" t="s">
        <v>237</v>
      </c>
      <c r="C138" s="205" t="s">
        <v>370</v>
      </c>
      <c r="D138" s="31" t="s">
        <v>371</v>
      </c>
      <c r="E138" s="31" t="s">
        <v>30</v>
      </c>
      <c r="F138" s="101" t="s">
        <v>372</v>
      </c>
      <c r="G138" s="40">
        <v>488269.72</v>
      </c>
      <c r="H138" s="96">
        <v>150000</v>
      </c>
      <c r="I138" s="41">
        <v>120000</v>
      </c>
      <c r="J138" s="37"/>
      <c r="K138" s="38">
        <v>120000</v>
      </c>
      <c r="L138" s="19">
        <v>3</v>
      </c>
      <c r="M138" s="19">
        <v>0</v>
      </c>
      <c r="N138" s="19">
        <v>3</v>
      </c>
      <c r="O138" s="19">
        <v>0</v>
      </c>
      <c r="P138" s="57">
        <f t="shared" si="2"/>
        <v>6</v>
      </c>
      <c r="Q138" s="24"/>
      <c r="R138" s="21" t="s">
        <v>49</v>
      </c>
      <c r="S138" s="170"/>
      <c r="T138" s="109"/>
    </row>
    <row r="139" spans="1:20" ht="153.75" hidden="1" customHeight="1" thickTop="1" thickBot="1" x14ac:dyDescent="0.3">
      <c r="A139" s="19">
        <v>17</v>
      </c>
      <c r="B139" s="31" t="s">
        <v>41</v>
      </c>
      <c r="C139" s="226" t="s">
        <v>373</v>
      </c>
      <c r="D139" s="31" t="s">
        <v>374</v>
      </c>
      <c r="E139" s="31" t="s">
        <v>39</v>
      </c>
      <c r="F139" s="101" t="s">
        <v>375</v>
      </c>
      <c r="G139" s="40">
        <v>457894.22</v>
      </c>
      <c r="H139" s="96">
        <v>150000</v>
      </c>
      <c r="I139" s="41">
        <v>120000</v>
      </c>
      <c r="J139" s="37"/>
      <c r="K139" s="38">
        <v>120000</v>
      </c>
      <c r="L139" s="19">
        <v>3</v>
      </c>
      <c r="M139" s="19">
        <v>0</v>
      </c>
      <c r="N139" s="19">
        <v>3</v>
      </c>
      <c r="O139" s="19">
        <v>0</v>
      </c>
      <c r="P139" s="58">
        <f t="shared" si="2"/>
        <v>6</v>
      </c>
      <c r="Q139" s="24"/>
      <c r="R139" s="21" t="s">
        <v>23</v>
      </c>
      <c r="S139" s="170"/>
      <c r="T139" s="109"/>
    </row>
    <row r="140" spans="1:20" ht="110.25" customHeight="1" thickTop="1" thickBot="1" x14ac:dyDescent="0.3">
      <c r="A140" s="21"/>
      <c r="B140" s="31"/>
      <c r="C140" s="237"/>
      <c r="D140" s="31"/>
      <c r="E140" s="31"/>
      <c r="F140" s="101"/>
      <c r="G140" s="40"/>
      <c r="H140" s="96"/>
      <c r="I140" s="41"/>
      <c r="J140" s="37"/>
      <c r="K140" s="38"/>
      <c r="L140" s="19"/>
      <c r="M140" s="19"/>
      <c r="N140" s="19"/>
      <c r="O140" s="19"/>
      <c r="P140" s="58"/>
      <c r="Q140" s="24"/>
      <c r="R140" s="21"/>
      <c r="S140" s="170"/>
      <c r="T140" s="109"/>
    </row>
    <row r="141" spans="1:20" ht="153" customHeight="1" thickTop="1" thickBot="1" x14ac:dyDescent="0.3">
      <c r="A141" s="21"/>
      <c r="B141" s="31"/>
      <c r="C141" s="237"/>
      <c r="D141" s="19"/>
      <c r="E141" s="31"/>
      <c r="F141" s="102"/>
      <c r="G141" s="98"/>
      <c r="H141" s="98"/>
      <c r="I141" s="116"/>
      <c r="J141" s="37"/>
      <c r="K141" s="38"/>
      <c r="L141" s="19"/>
      <c r="M141" s="19"/>
      <c r="N141" s="19"/>
      <c r="O141" s="19"/>
      <c r="P141" s="57"/>
      <c r="Q141" s="24"/>
      <c r="R141" s="21"/>
      <c r="S141" s="170"/>
      <c r="T141" s="109"/>
    </row>
    <row r="142" spans="1:20" ht="102.75" customHeight="1" thickTop="1" thickBot="1" x14ac:dyDescent="0.3">
      <c r="A142" s="19"/>
      <c r="B142" s="31"/>
      <c r="C142" s="237"/>
      <c r="D142" s="32"/>
      <c r="E142" s="31"/>
      <c r="F142" s="101"/>
      <c r="G142" s="91"/>
      <c r="H142" s="104"/>
      <c r="I142" s="106"/>
      <c r="J142" s="29"/>
      <c r="K142" s="110"/>
      <c r="L142" s="31"/>
      <c r="M142" s="31"/>
      <c r="N142" s="31"/>
      <c r="O142" s="31"/>
      <c r="P142" s="57"/>
      <c r="Q142" s="24"/>
      <c r="R142" s="21"/>
      <c r="S142" s="62"/>
      <c r="T142" s="62"/>
    </row>
    <row r="143" spans="1:20" ht="124.5" customHeight="1" thickTop="1" thickBot="1" x14ac:dyDescent="0.3">
      <c r="A143" s="21"/>
      <c r="B143" s="31"/>
      <c r="C143" s="237"/>
      <c r="D143" s="19"/>
      <c r="E143" s="31"/>
      <c r="F143" s="101"/>
      <c r="G143" s="40"/>
      <c r="H143" s="40"/>
      <c r="I143" s="41"/>
      <c r="J143" s="37"/>
      <c r="K143" s="38"/>
      <c r="L143" s="19"/>
      <c r="M143" s="19"/>
      <c r="N143" s="19"/>
      <c r="O143" s="19"/>
      <c r="P143" s="57"/>
      <c r="Q143" s="24"/>
      <c r="R143" s="25"/>
      <c r="S143" s="62"/>
      <c r="T143" s="62"/>
    </row>
    <row r="144" spans="1:20" ht="145.5" hidden="1" customHeight="1" thickTop="1" thickBot="1" x14ac:dyDescent="0.3">
      <c r="A144" s="21">
        <v>22</v>
      </c>
      <c r="B144" s="31" t="s">
        <v>94</v>
      </c>
      <c r="C144" s="226" t="s">
        <v>100</v>
      </c>
      <c r="D144" s="19" t="s">
        <v>388</v>
      </c>
      <c r="E144" s="31" t="s">
        <v>21</v>
      </c>
      <c r="F144" s="102" t="s">
        <v>389</v>
      </c>
      <c r="G144" s="35">
        <v>62817.11</v>
      </c>
      <c r="H144" s="99">
        <v>75000</v>
      </c>
      <c r="I144" s="36">
        <v>34000</v>
      </c>
      <c r="J144" s="37"/>
      <c r="K144" s="38">
        <v>34000</v>
      </c>
      <c r="L144" s="19">
        <v>3</v>
      </c>
      <c r="M144" s="19">
        <v>2</v>
      </c>
      <c r="N144" s="19">
        <v>1</v>
      </c>
      <c r="O144" s="19">
        <v>0</v>
      </c>
      <c r="P144" s="57">
        <f t="shared" si="2"/>
        <v>6</v>
      </c>
      <c r="Q144" s="24"/>
      <c r="R144" s="25" t="s">
        <v>103</v>
      </c>
      <c r="S144" s="62"/>
      <c r="T144" s="66"/>
    </row>
    <row r="145" spans="1:21" ht="136.5" hidden="1" customHeight="1" thickTop="1" thickBot="1" x14ac:dyDescent="0.3">
      <c r="A145" s="19">
        <v>23</v>
      </c>
      <c r="B145" s="31" t="s">
        <v>32</v>
      </c>
      <c r="C145" s="226" t="s">
        <v>64</v>
      </c>
      <c r="D145" s="19" t="s">
        <v>390</v>
      </c>
      <c r="E145" s="31" t="s">
        <v>39</v>
      </c>
      <c r="F145" s="102" t="s">
        <v>391</v>
      </c>
      <c r="G145" s="35">
        <v>411750.14</v>
      </c>
      <c r="H145" s="99">
        <v>24000</v>
      </c>
      <c r="I145" s="36">
        <v>12000</v>
      </c>
      <c r="J145" s="37">
        <v>12000</v>
      </c>
      <c r="K145" s="38"/>
      <c r="L145" s="19">
        <v>3</v>
      </c>
      <c r="M145" s="19">
        <v>2</v>
      </c>
      <c r="N145" s="19">
        <v>1</v>
      </c>
      <c r="O145" s="19">
        <v>0</v>
      </c>
      <c r="P145" s="57">
        <f t="shared" si="2"/>
        <v>6</v>
      </c>
      <c r="Q145" s="24"/>
      <c r="R145" s="25" t="s">
        <v>23</v>
      </c>
      <c r="S145" s="62"/>
      <c r="T145" s="182"/>
    </row>
    <row r="146" spans="1:21" ht="140.25" customHeight="1" thickTop="1" thickBot="1" x14ac:dyDescent="0.3">
      <c r="A146" s="21"/>
      <c r="B146" s="31"/>
      <c r="C146" s="237"/>
      <c r="D146" s="31"/>
      <c r="E146" s="31"/>
      <c r="F146" s="101"/>
      <c r="G146" s="33"/>
      <c r="H146" s="104"/>
      <c r="I146" s="106"/>
      <c r="J146" s="29"/>
      <c r="K146" s="30"/>
      <c r="L146" s="31"/>
      <c r="M146" s="31"/>
      <c r="N146" s="31"/>
      <c r="O146" s="31"/>
      <c r="P146" s="57"/>
      <c r="Q146" s="24"/>
      <c r="R146" s="25"/>
      <c r="S146" s="62"/>
      <c r="T146" s="62"/>
    </row>
    <row r="147" spans="1:21" ht="109.5" hidden="1" customHeight="1" thickTop="1" thickBot="1" x14ac:dyDescent="0.3">
      <c r="A147" s="21">
        <v>25</v>
      </c>
      <c r="B147" s="31" t="s">
        <v>66</v>
      </c>
      <c r="C147" s="226" t="s">
        <v>394</v>
      </c>
      <c r="D147" s="19" t="s">
        <v>395</v>
      </c>
      <c r="E147" s="31" t="s">
        <v>69</v>
      </c>
      <c r="F147" s="102" t="s">
        <v>396</v>
      </c>
      <c r="G147" s="90">
        <v>189295.03</v>
      </c>
      <c r="H147" s="118">
        <v>150000</v>
      </c>
      <c r="I147" s="36">
        <v>120000</v>
      </c>
      <c r="J147" s="37"/>
      <c r="K147" s="38">
        <v>120000</v>
      </c>
      <c r="L147" s="19">
        <v>3</v>
      </c>
      <c r="M147" s="19">
        <v>0</v>
      </c>
      <c r="N147" s="19">
        <v>3</v>
      </c>
      <c r="O147" s="19">
        <v>0</v>
      </c>
      <c r="P147" s="57">
        <f t="shared" si="2"/>
        <v>6</v>
      </c>
      <c r="Q147" s="49"/>
      <c r="R147" s="25" t="s">
        <v>103</v>
      </c>
      <c r="S147" s="64"/>
      <c r="T147" s="62"/>
    </row>
    <row r="148" spans="1:21" ht="123.75" customHeight="1" thickTop="1" thickBot="1" x14ac:dyDescent="0.3">
      <c r="A148" s="19"/>
      <c r="B148" s="31"/>
      <c r="C148" s="237"/>
      <c r="D148" s="31"/>
      <c r="E148" s="31"/>
      <c r="F148" s="101"/>
      <c r="G148" s="91"/>
      <c r="H148" s="104"/>
      <c r="I148" s="106"/>
      <c r="J148" s="29"/>
      <c r="K148" s="30"/>
      <c r="L148" s="31"/>
      <c r="M148" s="31"/>
      <c r="N148" s="31"/>
      <c r="O148" s="31"/>
      <c r="P148" s="57"/>
      <c r="Q148" s="49"/>
      <c r="R148" s="25"/>
      <c r="S148" s="72"/>
      <c r="T148" s="62"/>
    </row>
    <row r="149" spans="1:21" ht="132" hidden="1" customHeight="1" thickTop="1" thickBot="1" x14ac:dyDescent="0.3">
      <c r="A149" s="21">
        <v>27</v>
      </c>
      <c r="B149" s="31" t="s">
        <v>32</v>
      </c>
      <c r="C149" s="226" t="s">
        <v>171</v>
      </c>
      <c r="D149" s="19" t="s">
        <v>399</v>
      </c>
      <c r="E149" s="31" t="s">
        <v>39</v>
      </c>
      <c r="F149" s="102" t="s">
        <v>400</v>
      </c>
      <c r="G149" s="35">
        <v>537744.06999999995</v>
      </c>
      <c r="H149" s="118">
        <v>28000</v>
      </c>
      <c r="I149" s="36">
        <v>22400</v>
      </c>
      <c r="J149" s="37">
        <v>22400</v>
      </c>
      <c r="K149" s="38"/>
      <c r="L149" s="31">
        <v>3</v>
      </c>
      <c r="M149" s="31">
        <v>0</v>
      </c>
      <c r="N149" s="31">
        <v>3</v>
      </c>
      <c r="O149" s="31">
        <v>0</v>
      </c>
      <c r="P149" s="57">
        <f t="shared" si="2"/>
        <v>6</v>
      </c>
      <c r="Q149" s="24"/>
      <c r="R149" s="25" t="s">
        <v>23</v>
      </c>
      <c r="S149" s="62"/>
      <c r="T149" s="62"/>
    </row>
    <row r="150" spans="1:21" ht="136.5" hidden="1" customHeight="1" thickTop="1" thickBot="1" x14ac:dyDescent="0.35">
      <c r="A150" s="21">
        <v>28</v>
      </c>
      <c r="B150" s="31" t="s">
        <v>45</v>
      </c>
      <c r="C150" s="226" t="s">
        <v>46</v>
      </c>
      <c r="D150" s="77" t="s">
        <v>401</v>
      </c>
      <c r="E150" s="31" t="s">
        <v>25</v>
      </c>
      <c r="F150" s="101" t="s">
        <v>402</v>
      </c>
      <c r="G150" s="104">
        <v>351880.73</v>
      </c>
      <c r="H150" s="104">
        <v>148000</v>
      </c>
      <c r="I150" s="106">
        <v>100000</v>
      </c>
      <c r="J150" s="29">
        <v>100000</v>
      </c>
      <c r="K150" s="30"/>
      <c r="L150" s="31">
        <v>3</v>
      </c>
      <c r="M150" s="31">
        <v>0</v>
      </c>
      <c r="N150" s="31">
        <v>3</v>
      </c>
      <c r="O150" s="31">
        <v>0</v>
      </c>
      <c r="P150" s="58">
        <f t="shared" si="2"/>
        <v>6</v>
      </c>
      <c r="Q150" s="49"/>
      <c r="R150" s="25" t="s">
        <v>103</v>
      </c>
      <c r="S150" s="63"/>
      <c r="T150" s="62"/>
    </row>
    <row r="151" spans="1:21" ht="122.25" hidden="1" customHeight="1" thickTop="1" thickBot="1" x14ac:dyDescent="0.4">
      <c r="A151" s="19">
        <v>29</v>
      </c>
      <c r="B151" s="31" t="s">
        <v>227</v>
      </c>
      <c r="C151" s="226" t="s">
        <v>403</v>
      </c>
      <c r="D151" s="19" t="s">
        <v>404</v>
      </c>
      <c r="E151" s="31" t="s">
        <v>25</v>
      </c>
      <c r="F151" s="102" t="s">
        <v>405</v>
      </c>
      <c r="G151" s="90">
        <v>54819.46</v>
      </c>
      <c r="H151" s="118">
        <v>58427</v>
      </c>
      <c r="I151" s="36">
        <v>46742</v>
      </c>
      <c r="J151" s="37"/>
      <c r="K151" s="38">
        <v>46742</v>
      </c>
      <c r="L151" s="19">
        <v>3</v>
      </c>
      <c r="M151" s="19">
        <v>0</v>
      </c>
      <c r="N151" s="19">
        <v>3</v>
      </c>
      <c r="O151" s="19">
        <v>0</v>
      </c>
      <c r="P151" s="57">
        <f t="shared" si="2"/>
        <v>6</v>
      </c>
      <c r="Q151" s="24"/>
      <c r="R151" s="21" t="s">
        <v>49</v>
      </c>
      <c r="S151" s="124"/>
      <c r="T151" s="125"/>
    </row>
    <row r="152" spans="1:21" ht="108.75" hidden="1" customHeight="1" thickTop="1" thickBot="1" x14ac:dyDescent="0.4">
      <c r="A152" s="21">
        <v>30</v>
      </c>
      <c r="B152" s="31" t="s">
        <v>227</v>
      </c>
      <c r="C152" s="226" t="s">
        <v>403</v>
      </c>
      <c r="D152" s="19" t="s">
        <v>406</v>
      </c>
      <c r="E152" s="31" t="s">
        <v>25</v>
      </c>
      <c r="F152" s="102" t="s">
        <v>407</v>
      </c>
      <c r="G152" s="35">
        <v>54819.46</v>
      </c>
      <c r="H152" s="118">
        <v>33547</v>
      </c>
      <c r="I152" s="36">
        <v>26838</v>
      </c>
      <c r="J152" s="37"/>
      <c r="K152" s="38">
        <v>26838</v>
      </c>
      <c r="L152" s="19">
        <v>3</v>
      </c>
      <c r="M152" s="19">
        <v>0</v>
      </c>
      <c r="N152" s="19">
        <v>3</v>
      </c>
      <c r="O152" s="19">
        <v>0</v>
      </c>
      <c r="P152" s="57">
        <f t="shared" si="2"/>
        <v>6</v>
      </c>
      <c r="Q152" s="24"/>
      <c r="R152" s="21" t="s">
        <v>49</v>
      </c>
      <c r="S152" s="124"/>
      <c r="T152" s="125"/>
    </row>
    <row r="153" spans="1:21" ht="126" customHeight="1" thickTop="1" thickBot="1" x14ac:dyDescent="0.4">
      <c r="A153" s="21"/>
      <c r="B153" s="31"/>
      <c r="C153" s="237"/>
      <c r="D153" s="77"/>
      <c r="E153" s="31"/>
      <c r="F153" s="101"/>
      <c r="G153" s="96"/>
      <c r="H153" s="104"/>
      <c r="I153" s="41"/>
      <c r="J153" s="37"/>
      <c r="K153" s="38"/>
      <c r="L153" s="31"/>
      <c r="M153" s="31"/>
      <c r="N153" s="31"/>
      <c r="O153" s="31"/>
      <c r="P153" s="58"/>
      <c r="Q153" s="49"/>
      <c r="R153" s="25"/>
      <c r="S153" s="63"/>
      <c r="T153" s="82"/>
    </row>
    <row r="154" spans="1:21" ht="108.75" customHeight="1" thickTop="1" thickBot="1" x14ac:dyDescent="0.4">
      <c r="A154" s="19"/>
      <c r="B154" s="31"/>
      <c r="C154" s="237"/>
      <c r="D154" s="77"/>
      <c r="E154" s="31"/>
      <c r="F154" s="101"/>
      <c r="G154" s="96"/>
      <c r="H154" s="104"/>
      <c r="I154" s="41"/>
      <c r="J154" s="37"/>
      <c r="K154" s="38"/>
      <c r="L154" s="31"/>
      <c r="M154" s="31"/>
      <c r="N154" s="31"/>
      <c r="O154" s="31"/>
      <c r="P154" s="58"/>
      <c r="Q154" s="49"/>
      <c r="R154" s="25"/>
      <c r="S154" s="63"/>
      <c r="T154" s="82"/>
    </row>
    <row r="155" spans="1:21" ht="111" customHeight="1" thickTop="1" thickBot="1" x14ac:dyDescent="0.4">
      <c r="A155" s="21"/>
      <c r="B155" s="31"/>
      <c r="C155" s="237"/>
      <c r="D155" s="77"/>
      <c r="E155" s="31"/>
      <c r="F155" s="101"/>
      <c r="G155" s="96"/>
      <c r="H155" s="104"/>
      <c r="I155" s="41"/>
      <c r="J155" s="37"/>
      <c r="K155" s="38"/>
      <c r="L155" s="31"/>
      <c r="M155" s="31"/>
      <c r="N155" s="31"/>
      <c r="O155" s="31"/>
      <c r="P155" s="58"/>
      <c r="Q155" s="49"/>
      <c r="R155" s="25"/>
      <c r="S155" s="63"/>
      <c r="T155" s="82"/>
    </row>
    <row r="156" spans="1:21" ht="117" hidden="1" customHeight="1" thickTop="1" thickBot="1" x14ac:dyDescent="0.4">
      <c r="A156" s="21">
        <v>34</v>
      </c>
      <c r="B156" s="31" t="s">
        <v>66</v>
      </c>
      <c r="C156" s="226" t="s">
        <v>150</v>
      </c>
      <c r="D156" s="19" t="s">
        <v>418</v>
      </c>
      <c r="E156" s="31" t="s">
        <v>30</v>
      </c>
      <c r="F156" s="102" t="s">
        <v>419</v>
      </c>
      <c r="G156" s="40">
        <v>603808.11</v>
      </c>
      <c r="H156" s="118">
        <v>177000</v>
      </c>
      <c r="I156" s="36">
        <v>88500</v>
      </c>
      <c r="J156" s="37">
        <v>88500</v>
      </c>
      <c r="K156" s="38"/>
      <c r="L156" s="31">
        <v>3</v>
      </c>
      <c r="M156" s="31">
        <v>2</v>
      </c>
      <c r="N156" s="31">
        <v>1</v>
      </c>
      <c r="O156" s="31">
        <v>0</v>
      </c>
      <c r="P156" s="58">
        <f t="shared" si="2"/>
        <v>6</v>
      </c>
      <c r="Q156" s="49"/>
      <c r="R156" s="25" t="s">
        <v>23</v>
      </c>
      <c r="S156" s="88"/>
      <c r="T156" s="82"/>
      <c r="U156" s="220"/>
    </row>
    <row r="157" spans="1:21" ht="117" hidden="1" customHeight="1" thickTop="1" thickBot="1" x14ac:dyDescent="0.4">
      <c r="A157" s="19">
        <v>35</v>
      </c>
      <c r="B157" s="31" t="s">
        <v>94</v>
      </c>
      <c r="C157" s="226" t="s">
        <v>420</v>
      </c>
      <c r="D157" s="19" t="s">
        <v>421</v>
      </c>
      <c r="E157" s="31" t="s">
        <v>25</v>
      </c>
      <c r="F157" s="102" t="s">
        <v>422</v>
      </c>
      <c r="G157" s="96">
        <v>1114456.1499999999</v>
      </c>
      <c r="H157" s="118">
        <v>82000</v>
      </c>
      <c r="I157" s="36">
        <v>65500</v>
      </c>
      <c r="J157" s="37"/>
      <c r="K157" s="38">
        <v>65500</v>
      </c>
      <c r="L157" s="31">
        <v>3</v>
      </c>
      <c r="M157" s="31">
        <v>0</v>
      </c>
      <c r="N157" s="31">
        <v>3</v>
      </c>
      <c r="O157" s="31" t="s">
        <v>423</v>
      </c>
      <c r="P157" s="58">
        <f t="shared" si="2"/>
        <v>6</v>
      </c>
      <c r="Q157" s="49"/>
      <c r="R157" s="25" t="s">
        <v>23</v>
      </c>
      <c r="S157" s="88"/>
      <c r="T157" s="82"/>
    </row>
    <row r="158" spans="1:21" ht="107.25" customHeight="1" thickTop="1" thickBot="1" x14ac:dyDescent="0.3">
      <c r="A158" s="21"/>
      <c r="B158" s="31"/>
      <c r="C158" s="237"/>
      <c r="D158" s="31"/>
      <c r="E158" s="31"/>
      <c r="F158" s="101"/>
      <c r="G158" s="96"/>
      <c r="H158" s="104"/>
      <c r="I158" s="106"/>
      <c r="J158" s="37"/>
      <c r="K158" s="110"/>
      <c r="L158" s="31"/>
      <c r="M158" s="31"/>
      <c r="N158" s="31"/>
      <c r="O158" s="31"/>
      <c r="P158" s="58"/>
      <c r="Q158" s="49"/>
      <c r="R158" s="25"/>
      <c r="S158" s="88"/>
      <c r="T158" s="62"/>
    </row>
    <row r="159" spans="1:21" ht="93" customHeight="1" thickTop="1" thickBot="1" x14ac:dyDescent="0.3">
      <c r="A159" s="21"/>
      <c r="B159" s="31"/>
      <c r="C159" s="237"/>
      <c r="D159" s="19"/>
      <c r="E159" s="31"/>
      <c r="F159" s="101"/>
      <c r="G159" s="90"/>
      <c r="H159" s="118"/>
      <c r="I159" s="153"/>
      <c r="J159" s="37"/>
      <c r="K159" s="38"/>
      <c r="L159" s="31"/>
      <c r="M159" s="31"/>
      <c r="N159" s="31"/>
      <c r="O159" s="31"/>
      <c r="P159" s="58"/>
      <c r="Q159" s="49"/>
      <c r="R159" s="25"/>
      <c r="S159" s="88"/>
      <c r="T159" s="62"/>
    </row>
    <row r="160" spans="1:21" ht="65.25" customHeight="1" thickTop="1" thickBot="1" x14ac:dyDescent="0.3">
      <c r="A160" s="19"/>
      <c r="B160" s="31"/>
      <c r="C160" s="237"/>
      <c r="D160" s="42"/>
      <c r="E160" s="31"/>
      <c r="F160" s="102"/>
      <c r="G160" s="35"/>
      <c r="H160" s="118"/>
      <c r="I160" s="153"/>
      <c r="J160" s="37"/>
      <c r="K160" s="38"/>
      <c r="L160" s="31"/>
      <c r="M160" s="31"/>
      <c r="N160" s="31"/>
      <c r="O160" s="31"/>
      <c r="P160" s="58"/>
      <c r="Q160" s="49"/>
      <c r="R160" s="25"/>
      <c r="S160" s="88"/>
      <c r="T160" s="62"/>
    </row>
    <row r="161" spans="1:20" ht="94.5" hidden="1" customHeight="1" thickTop="1" thickBot="1" x14ac:dyDescent="0.3">
      <c r="A161" s="21">
        <v>39</v>
      </c>
      <c r="B161" s="31" t="s">
        <v>27</v>
      </c>
      <c r="C161" s="226" t="s">
        <v>201</v>
      </c>
      <c r="D161" s="31" t="s">
        <v>430</v>
      </c>
      <c r="E161" s="31" t="s">
        <v>69</v>
      </c>
      <c r="F161" s="101" t="s">
        <v>431</v>
      </c>
      <c r="G161" s="40">
        <v>542536.06999999995</v>
      </c>
      <c r="H161" s="104">
        <v>20000</v>
      </c>
      <c r="I161" s="155">
        <v>10000</v>
      </c>
      <c r="J161" s="37">
        <v>10000</v>
      </c>
      <c r="K161" s="38"/>
      <c r="L161" s="31">
        <v>3</v>
      </c>
      <c r="M161" s="31">
        <v>2</v>
      </c>
      <c r="N161" s="31">
        <v>1</v>
      </c>
      <c r="O161" s="31">
        <v>0</v>
      </c>
      <c r="P161" s="58">
        <f t="shared" si="2"/>
        <v>6</v>
      </c>
      <c r="Q161" s="49"/>
      <c r="R161" s="25" t="s">
        <v>23</v>
      </c>
      <c r="S161" s="88"/>
      <c r="T161" s="62"/>
    </row>
    <row r="162" spans="1:20" ht="132.75" customHeight="1" thickTop="1" thickBot="1" x14ac:dyDescent="0.3">
      <c r="A162" s="21"/>
      <c r="B162" s="31"/>
      <c r="C162" s="237"/>
      <c r="D162" s="31"/>
      <c r="E162" s="31"/>
      <c r="F162" s="101"/>
      <c r="G162" s="40"/>
      <c r="H162" s="104"/>
      <c r="I162" s="155"/>
      <c r="J162" s="37"/>
      <c r="K162" s="38"/>
      <c r="L162" s="31"/>
      <c r="M162" s="31"/>
      <c r="N162" s="31"/>
      <c r="O162" s="31"/>
      <c r="P162" s="58"/>
      <c r="Q162" s="49"/>
      <c r="R162" s="25"/>
      <c r="S162" s="88"/>
      <c r="T162" s="62"/>
    </row>
    <row r="163" spans="1:20" ht="141" customHeight="1" thickTop="1" thickBot="1" x14ac:dyDescent="0.3">
      <c r="A163" s="19"/>
      <c r="B163" s="31"/>
      <c r="C163" s="237"/>
      <c r="D163" s="31"/>
      <c r="E163" s="31"/>
      <c r="F163" s="101"/>
      <c r="G163" s="96"/>
      <c r="H163" s="104"/>
      <c r="I163" s="155"/>
      <c r="J163" s="37"/>
      <c r="K163" s="38"/>
      <c r="L163" s="31"/>
      <c r="M163" s="31"/>
      <c r="N163" s="31"/>
      <c r="O163" s="31"/>
      <c r="P163" s="58"/>
      <c r="Q163" s="49"/>
      <c r="R163" s="25"/>
      <c r="S163" s="88"/>
      <c r="T163" s="62"/>
    </row>
    <row r="164" spans="1:20" ht="84.75" hidden="1" customHeight="1" thickTop="1" thickBot="1" x14ac:dyDescent="0.3">
      <c r="A164" s="21">
        <v>42</v>
      </c>
      <c r="B164" s="31" t="s">
        <v>237</v>
      </c>
      <c r="C164" s="226" t="s">
        <v>437</v>
      </c>
      <c r="D164" s="31" t="s">
        <v>438</v>
      </c>
      <c r="E164" s="31" t="s">
        <v>30</v>
      </c>
      <c r="F164" s="101" t="s">
        <v>439</v>
      </c>
      <c r="G164" s="96">
        <v>262945.07</v>
      </c>
      <c r="H164" s="104">
        <v>50000</v>
      </c>
      <c r="I164" s="155">
        <v>40000</v>
      </c>
      <c r="J164" s="37"/>
      <c r="K164" s="38">
        <v>40000</v>
      </c>
      <c r="L164" s="31">
        <v>3</v>
      </c>
      <c r="M164" s="31">
        <v>0</v>
      </c>
      <c r="N164" s="31">
        <v>3</v>
      </c>
      <c r="O164" s="31">
        <v>0</v>
      </c>
      <c r="P164" s="58">
        <f t="shared" si="2"/>
        <v>6</v>
      </c>
      <c r="Q164" s="49"/>
      <c r="R164" s="25" t="s">
        <v>23</v>
      </c>
      <c r="S164" s="88"/>
      <c r="T164" s="62"/>
    </row>
    <row r="165" spans="1:20" ht="120" hidden="1" customHeight="1" thickTop="1" thickBot="1" x14ac:dyDescent="0.3">
      <c r="A165" s="21">
        <v>43</v>
      </c>
      <c r="B165" s="31" t="s">
        <v>237</v>
      </c>
      <c r="C165" s="226" t="s">
        <v>437</v>
      </c>
      <c r="D165" s="31" t="s">
        <v>440</v>
      </c>
      <c r="E165" s="31" t="s">
        <v>30</v>
      </c>
      <c r="F165" s="101" t="s">
        <v>441</v>
      </c>
      <c r="G165" s="96">
        <v>262945.07</v>
      </c>
      <c r="H165" s="104">
        <v>100000</v>
      </c>
      <c r="I165" s="155">
        <v>80000</v>
      </c>
      <c r="J165" s="37">
        <v>80000</v>
      </c>
      <c r="K165" s="38"/>
      <c r="L165" s="31">
        <v>3</v>
      </c>
      <c r="M165" s="31">
        <v>0</v>
      </c>
      <c r="N165" s="31">
        <v>3</v>
      </c>
      <c r="O165" s="31">
        <v>0</v>
      </c>
      <c r="P165" s="58">
        <f t="shared" si="2"/>
        <v>6</v>
      </c>
      <c r="Q165" s="49"/>
      <c r="R165" s="25" t="s">
        <v>23</v>
      </c>
      <c r="S165" s="88"/>
      <c r="T165" s="62"/>
    </row>
    <row r="166" spans="1:20" ht="118.5" customHeight="1" thickTop="1" thickBot="1" x14ac:dyDescent="0.3">
      <c r="A166" s="19"/>
      <c r="B166" s="31"/>
      <c r="C166" s="237"/>
      <c r="D166" s="31"/>
      <c r="E166" s="31"/>
      <c r="F166" s="101"/>
      <c r="G166" s="96"/>
      <c r="H166" s="104"/>
      <c r="I166" s="155"/>
      <c r="J166" s="37"/>
      <c r="K166" s="38"/>
      <c r="L166" s="31"/>
      <c r="M166" s="31"/>
      <c r="N166" s="31"/>
      <c r="O166" s="31"/>
      <c r="P166" s="58"/>
      <c r="Q166" s="49"/>
      <c r="R166" s="25"/>
      <c r="S166" s="88"/>
      <c r="T166" s="62"/>
    </row>
    <row r="167" spans="1:20" ht="80.25" customHeight="1" thickTop="1" thickBot="1" x14ac:dyDescent="0.3">
      <c r="A167" s="21"/>
      <c r="B167" s="31"/>
      <c r="C167" s="237"/>
      <c r="D167" s="31"/>
      <c r="E167" s="31"/>
      <c r="F167" s="101"/>
      <c r="G167" s="96"/>
      <c r="H167" s="104"/>
      <c r="I167" s="155"/>
      <c r="J167" s="37"/>
      <c r="K167" s="38"/>
      <c r="L167" s="19"/>
      <c r="M167" s="19"/>
      <c r="N167" s="19"/>
      <c r="O167" s="19"/>
      <c r="P167" s="58"/>
      <c r="Q167" s="24"/>
      <c r="R167" s="21"/>
      <c r="S167" s="170"/>
      <c r="T167" s="109"/>
    </row>
    <row r="168" spans="1:20" ht="78" hidden="1" customHeight="1" thickTop="1" thickBot="1" x14ac:dyDescent="0.3">
      <c r="A168" s="21">
        <v>46</v>
      </c>
      <c r="B168" s="31" t="s">
        <v>27</v>
      </c>
      <c r="C168" s="226" t="s">
        <v>28</v>
      </c>
      <c r="D168" s="31" t="s">
        <v>448</v>
      </c>
      <c r="E168" s="31" t="s">
        <v>30</v>
      </c>
      <c r="F168" s="101" t="s">
        <v>449</v>
      </c>
      <c r="G168" s="40">
        <v>323871.59999999998</v>
      </c>
      <c r="H168" s="104">
        <v>60000</v>
      </c>
      <c r="I168" s="155">
        <v>30000</v>
      </c>
      <c r="J168" s="37"/>
      <c r="K168" s="38">
        <v>30000</v>
      </c>
      <c r="L168" s="19">
        <v>3</v>
      </c>
      <c r="M168" s="19">
        <v>2</v>
      </c>
      <c r="N168" s="19">
        <v>1</v>
      </c>
      <c r="O168" s="19">
        <v>0</v>
      </c>
      <c r="P168" s="58">
        <f t="shared" si="2"/>
        <v>6</v>
      </c>
      <c r="Q168" s="24"/>
      <c r="R168" s="19" t="s">
        <v>23</v>
      </c>
      <c r="S168" s="170"/>
      <c r="T168" s="109"/>
    </row>
    <row r="169" spans="1:20" ht="108" customHeight="1" thickTop="1" thickBot="1" x14ac:dyDescent="0.3">
      <c r="A169" s="19"/>
      <c r="B169" s="31"/>
      <c r="C169" s="237"/>
      <c r="D169" s="31"/>
      <c r="E169" s="31"/>
      <c r="F169" s="101"/>
      <c r="G169" s="96"/>
      <c r="H169" s="104"/>
      <c r="I169" s="155"/>
      <c r="J169" s="37"/>
      <c r="K169" s="38"/>
      <c r="L169" s="19"/>
      <c r="M169" s="19"/>
      <c r="N169" s="19"/>
      <c r="O169" s="19"/>
      <c r="P169" s="58"/>
      <c r="Q169" s="24"/>
      <c r="R169" s="21"/>
      <c r="S169" s="170"/>
      <c r="T169" s="109"/>
    </row>
    <row r="170" spans="1:20" ht="104.25" customHeight="1" thickTop="1" thickBot="1" x14ac:dyDescent="0.3">
      <c r="A170" s="21"/>
      <c r="B170" s="31"/>
      <c r="C170" s="237"/>
      <c r="D170" s="31"/>
      <c r="E170" s="31"/>
      <c r="F170" s="101"/>
      <c r="G170" s="40"/>
      <c r="H170" s="104"/>
      <c r="I170" s="155"/>
      <c r="J170" s="37"/>
      <c r="K170" s="38"/>
      <c r="L170" s="19"/>
      <c r="M170" s="19"/>
      <c r="N170" s="19"/>
      <c r="O170" s="19"/>
      <c r="P170" s="58"/>
      <c r="Q170" s="86"/>
      <c r="R170" s="19"/>
      <c r="S170" s="170"/>
      <c r="T170" s="109"/>
    </row>
    <row r="171" spans="1:20" ht="103.5" customHeight="1" thickTop="1" thickBot="1" x14ac:dyDescent="0.3">
      <c r="A171" s="21"/>
      <c r="B171" s="31"/>
      <c r="C171" s="237"/>
      <c r="D171" s="31"/>
      <c r="E171" s="31"/>
      <c r="F171" s="101"/>
      <c r="G171" s="40"/>
      <c r="H171" s="104"/>
      <c r="I171" s="155"/>
      <c r="J171" s="37"/>
      <c r="K171" s="38"/>
      <c r="L171" s="19"/>
      <c r="M171" s="19"/>
      <c r="N171" s="19"/>
      <c r="O171" s="19"/>
      <c r="P171" s="58"/>
      <c r="Q171" s="86"/>
      <c r="R171" s="19"/>
      <c r="S171" s="170"/>
      <c r="T171" s="109"/>
    </row>
    <row r="172" spans="1:20" ht="133.5" customHeight="1" thickTop="1" thickBot="1" x14ac:dyDescent="0.3">
      <c r="A172" s="19"/>
      <c r="B172" s="31"/>
      <c r="C172" s="237"/>
      <c r="D172" s="31"/>
      <c r="E172" s="31"/>
      <c r="F172" s="101"/>
      <c r="G172" s="40"/>
      <c r="H172" s="104"/>
      <c r="I172" s="191"/>
      <c r="J172" s="37"/>
      <c r="K172" s="38"/>
      <c r="L172" s="19"/>
      <c r="M172" s="19"/>
      <c r="N172" s="19"/>
      <c r="O172" s="19"/>
      <c r="P172" s="58"/>
      <c r="Q172" s="86"/>
      <c r="R172" s="19"/>
      <c r="S172" s="170"/>
      <c r="T172" s="109"/>
    </row>
    <row r="173" spans="1:20" ht="100.5" hidden="1" customHeight="1" thickTop="1" thickBot="1" x14ac:dyDescent="0.3">
      <c r="A173" s="21">
        <v>51</v>
      </c>
      <c r="B173" s="31" t="s">
        <v>156</v>
      </c>
      <c r="C173" s="226" t="s">
        <v>298</v>
      </c>
      <c r="D173" s="31" t="s">
        <v>458</v>
      </c>
      <c r="E173" s="31" t="s">
        <v>35</v>
      </c>
      <c r="F173" s="101" t="s">
        <v>459</v>
      </c>
      <c r="G173" s="104">
        <v>0</v>
      </c>
      <c r="H173" s="104">
        <v>34800</v>
      </c>
      <c r="I173" s="106">
        <v>27840</v>
      </c>
      <c r="J173" s="29">
        <v>27840</v>
      </c>
      <c r="K173" s="30"/>
      <c r="L173" s="31">
        <v>0</v>
      </c>
      <c r="M173" s="31">
        <v>0</v>
      </c>
      <c r="N173" s="31">
        <v>5</v>
      </c>
      <c r="O173" s="31">
        <v>0</v>
      </c>
      <c r="P173" s="57">
        <f t="shared" si="2"/>
        <v>5</v>
      </c>
      <c r="Q173" s="86"/>
      <c r="R173" s="31" t="s">
        <v>23</v>
      </c>
      <c r="S173" s="62"/>
      <c r="T173" s="62"/>
    </row>
    <row r="174" spans="1:20" ht="122.25" hidden="1" customHeight="1" thickTop="1" thickBot="1" x14ac:dyDescent="0.4">
      <c r="A174" s="21">
        <v>52</v>
      </c>
      <c r="B174" s="31" t="s">
        <v>156</v>
      </c>
      <c r="C174" s="226" t="s">
        <v>298</v>
      </c>
      <c r="D174" s="31" t="s">
        <v>460</v>
      </c>
      <c r="E174" s="31" t="s">
        <v>35</v>
      </c>
      <c r="F174" s="101" t="s">
        <v>461</v>
      </c>
      <c r="G174" s="104">
        <v>0</v>
      </c>
      <c r="H174" s="104">
        <v>30000</v>
      </c>
      <c r="I174" s="106">
        <v>24000</v>
      </c>
      <c r="J174" s="111">
        <v>24000</v>
      </c>
      <c r="K174" s="30"/>
      <c r="L174" s="31">
        <v>0</v>
      </c>
      <c r="M174" s="31">
        <v>0</v>
      </c>
      <c r="N174" s="31">
        <v>5</v>
      </c>
      <c r="O174" s="31">
        <v>0</v>
      </c>
      <c r="P174" s="57">
        <f t="shared" si="2"/>
        <v>5</v>
      </c>
      <c r="Q174" s="86"/>
      <c r="R174" s="31" t="s">
        <v>23</v>
      </c>
      <c r="S174" s="62"/>
      <c r="T174" s="82"/>
    </row>
    <row r="175" spans="1:20" ht="93.75" customHeight="1" thickTop="1" thickBot="1" x14ac:dyDescent="0.4">
      <c r="A175" s="19"/>
      <c r="B175" s="31"/>
      <c r="C175" s="237"/>
      <c r="D175" s="31"/>
      <c r="E175" s="31"/>
      <c r="F175" s="101"/>
      <c r="G175" s="120"/>
      <c r="H175" s="121"/>
      <c r="I175" s="193"/>
      <c r="J175" s="29"/>
      <c r="K175" s="30"/>
      <c r="L175" s="77"/>
      <c r="M175" s="77"/>
      <c r="N175" s="77"/>
      <c r="O175" s="77"/>
      <c r="P175" s="57"/>
      <c r="Q175" s="187"/>
      <c r="R175" s="77"/>
      <c r="S175" s="63"/>
      <c r="T175" s="82"/>
    </row>
    <row r="176" spans="1:20" ht="125.25" customHeight="1" thickTop="1" thickBot="1" x14ac:dyDescent="0.3">
      <c r="A176" s="21"/>
      <c r="B176" s="31"/>
      <c r="C176" s="237"/>
      <c r="D176" s="19"/>
      <c r="E176" s="31"/>
      <c r="F176" s="102"/>
      <c r="G176" s="98"/>
      <c r="H176" s="99"/>
      <c r="I176" s="194"/>
      <c r="J176" s="29"/>
      <c r="K176" s="30"/>
      <c r="L176" s="19"/>
      <c r="M176" s="19"/>
      <c r="N176" s="19"/>
      <c r="O176" s="19"/>
      <c r="P176" s="57"/>
      <c r="Q176" s="49"/>
      <c r="R176" s="25"/>
      <c r="S176" s="64"/>
      <c r="T176" s="62"/>
    </row>
    <row r="177" spans="1:20" ht="99.75" customHeight="1" thickTop="1" thickBot="1" x14ac:dyDescent="0.3">
      <c r="A177" s="21"/>
      <c r="B177" s="31"/>
      <c r="C177" s="237"/>
      <c r="D177" s="31"/>
      <c r="E177" s="31"/>
      <c r="F177" s="101"/>
      <c r="G177" s="91"/>
      <c r="H177" s="113"/>
      <c r="I177" s="154"/>
      <c r="J177" s="46"/>
      <c r="K177" s="47"/>
      <c r="L177" s="31"/>
      <c r="M177" s="31"/>
      <c r="N177" s="31"/>
      <c r="O177" s="31"/>
      <c r="P177" s="57"/>
      <c r="Q177" s="49"/>
      <c r="R177" s="25"/>
      <c r="S177" s="64"/>
      <c r="T177" s="62"/>
    </row>
    <row r="178" spans="1:20" ht="114" hidden="1" customHeight="1" thickTop="1" thickBot="1" x14ac:dyDescent="0.3">
      <c r="A178" s="19">
        <v>56</v>
      </c>
      <c r="B178" s="31" t="s">
        <v>45</v>
      </c>
      <c r="C178" s="226" t="s">
        <v>468</v>
      </c>
      <c r="D178" s="31" t="s">
        <v>469</v>
      </c>
      <c r="E178" s="31" t="s">
        <v>25</v>
      </c>
      <c r="F178" s="101" t="s">
        <v>470</v>
      </c>
      <c r="G178" s="91">
        <v>0</v>
      </c>
      <c r="H178" s="104">
        <v>35000</v>
      </c>
      <c r="I178" s="195">
        <v>28000</v>
      </c>
      <c r="J178" s="156"/>
      <c r="K178" s="158">
        <v>28000</v>
      </c>
      <c r="L178" s="31">
        <v>0</v>
      </c>
      <c r="M178" s="31">
        <v>0</v>
      </c>
      <c r="N178" s="31">
        <v>5</v>
      </c>
      <c r="O178" s="31">
        <v>0</v>
      </c>
      <c r="P178" s="58">
        <f t="shared" si="2"/>
        <v>5</v>
      </c>
      <c r="Q178" s="49"/>
      <c r="R178" s="25" t="s">
        <v>103</v>
      </c>
      <c r="S178" s="70"/>
      <c r="T178" s="62"/>
    </row>
    <row r="179" spans="1:20" ht="143.25" hidden="1" customHeight="1" thickTop="1" thickBot="1" x14ac:dyDescent="0.35">
      <c r="A179" s="21">
        <v>57</v>
      </c>
      <c r="B179" s="31" t="s">
        <v>45</v>
      </c>
      <c r="C179" s="226" t="s">
        <v>468</v>
      </c>
      <c r="D179" s="19" t="s">
        <v>471</v>
      </c>
      <c r="E179" s="31" t="s">
        <v>25</v>
      </c>
      <c r="F179" s="102" t="s">
        <v>470</v>
      </c>
      <c r="G179" s="35">
        <v>0</v>
      </c>
      <c r="H179" s="99">
        <v>42000</v>
      </c>
      <c r="I179" s="186">
        <v>33600</v>
      </c>
      <c r="J179" s="37"/>
      <c r="K179" s="117">
        <v>33600</v>
      </c>
      <c r="L179" s="31">
        <v>0</v>
      </c>
      <c r="M179" s="31">
        <v>0</v>
      </c>
      <c r="N179" s="31">
        <v>5</v>
      </c>
      <c r="O179" s="31">
        <v>0</v>
      </c>
      <c r="P179" s="58">
        <f t="shared" si="2"/>
        <v>5</v>
      </c>
      <c r="Q179" s="49"/>
      <c r="R179" s="25" t="s">
        <v>103</v>
      </c>
      <c r="S179" s="63"/>
      <c r="T179" s="62"/>
    </row>
    <row r="180" spans="1:20" ht="94.5" hidden="1" customHeight="1" thickTop="1" thickBot="1" x14ac:dyDescent="0.35">
      <c r="A180" s="21">
        <v>58</v>
      </c>
      <c r="B180" s="31" t="s">
        <v>45</v>
      </c>
      <c r="C180" s="226" t="s">
        <v>468</v>
      </c>
      <c r="D180" s="19" t="s">
        <v>472</v>
      </c>
      <c r="E180" s="31" t="s">
        <v>25</v>
      </c>
      <c r="F180" s="102" t="s">
        <v>470</v>
      </c>
      <c r="G180" s="35">
        <v>0</v>
      </c>
      <c r="H180" s="99">
        <v>28000</v>
      </c>
      <c r="I180" s="153">
        <v>22400</v>
      </c>
      <c r="J180" s="37"/>
      <c r="K180" s="38">
        <v>22400</v>
      </c>
      <c r="L180" s="31">
        <v>0</v>
      </c>
      <c r="M180" s="31">
        <v>0</v>
      </c>
      <c r="N180" s="31">
        <v>5</v>
      </c>
      <c r="O180" s="31">
        <v>0</v>
      </c>
      <c r="P180" s="58">
        <f t="shared" si="2"/>
        <v>5</v>
      </c>
      <c r="Q180" s="49"/>
      <c r="R180" s="25" t="s">
        <v>103</v>
      </c>
      <c r="S180" s="63"/>
      <c r="T180" s="62"/>
    </row>
    <row r="181" spans="1:20" ht="76.5" hidden="1" customHeight="1" thickTop="1" thickBot="1" x14ac:dyDescent="0.3">
      <c r="A181" s="19">
        <v>59</v>
      </c>
      <c r="B181" s="31" t="s">
        <v>156</v>
      </c>
      <c r="C181" s="226" t="s">
        <v>473</v>
      </c>
      <c r="D181" s="31" t="s">
        <v>474</v>
      </c>
      <c r="E181" s="31" t="s">
        <v>35</v>
      </c>
      <c r="F181" s="101" t="s">
        <v>475</v>
      </c>
      <c r="G181" s="96">
        <v>0</v>
      </c>
      <c r="H181" s="104">
        <v>80000</v>
      </c>
      <c r="I181" s="192">
        <v>60000</v>
      </c>
      <c r="J181" s="37"/>
      <c r="K181" s="110">
        <v>60000</v>
      </c>
      <c r="L181" s="19">
        <v>0</v>
      </c>
      <c r="M181" s="19">
        <v>0</v>
      </c>
      <c r="N181" s="19">
        <v>5</v>
      </c>
      <c r="O181" s="19">
        <v>0</v>
      </c>
      <c r="P181" s="58">
        <f t="shared" si="2"/>
        <v>5</v>
      </c>
      <c r="Q181" s="24"/>
      <c r="R181" s="21" t="s">
        <v>49</v>
      </c>
      <c r="S181" s="170"/>
      <c r="T181" s="109"/>
    </row>
    <row r="182" spans="1:20" ht="98.25" hidden="1" customHeight="1" thickTop="1" thickBot="1" x14ac:dyDescent="0.3">
      <c r="A182" s="21">
        <v>60</v>
      </c>
      <c r="B182" s="31" t="s">
        <v>85</v>
      </c>
      <c r="C182" s="31" t="s">
        <v>476</v>
      </c>
      <c r="D182" s="31" t="s">
        <v>477</v>
      </c>
      <c r="E182" s="31" t="s">
        <v>39</v>
      </c>
      <c r="F182" s="101" t="s">
        <v>478</v>
      </c>
      <c r="G182" s="40">
        <v>352077.5</v>
      </c>
      <c r="H182" s="104">
        <v>15750</v>
      </c>
      <c r="I182" s="41">
        <v>12550</v>
      </c>
      <c r="J182" s="37">
        <v>12550</v>
      </c>
      <c r="K182" s="38"/>
      <c r="L182" s="97"/>
      <c r="M182" s="97"/>
      <c r="N182" s="97"/>
      <c r="O182" s="97"/>
      <c r="P182" s="92">
        <f t="shared" si="2"/>
        <v>0</v>
      </c>
      <c r="Q182" s="93" t="s">
        <v>479</v>
      </c>
      <c r="R182" s="94" t="s">
        <v>103</v>
      </c>
      <c r="S182" s="105" t="s">
        <v>480</v>
      </c>
      <c r="T182" s="95"/>
    </row>
    <row r="183" spans="1:20" ht="92.25" hidden="1" customHeight="1" thickTop="1" thickBot="1" x14ac:dyDescent="0.4">
      <c r="A183" s="21">
        <v>61</v>
      </c>
      <c r="B183" s="31" t="s">
        <v>94</v>
      </c>
      <c r="C183" s="45" t="s">
        <v>257</v>
      </c>
      <c r="D183" s="44" t="s">
        <v>481</v>
      </c>
      <c r="E183" s="31" t="s">
        <v>25</v>
      </c>
      <c r="F183" s="133" t="s">
        <v>482</v>
      </c>
      <c r="G183" s="132">
        <v>267210.31</v>
      </c>
      <c r="H183" s="219" t="s">
        <v>483</v>
      </c>
      <c r="I183" s="116">
        <v>15000</v>
      </c>
      <c r="J183" s="46">
        <v>15000</v>
      </c>
      <c r="K183" s="43"/>
      <c r="L183" s="131"/>
      <c r="M183" s="131"/>
      <c r="N183" s="131"/>
      <c r="O183" s="131"/>
      <c r="P183" s="92">
        <f t="shared" si="2"/>
        <v>0</v>
      </c>
      <c r="Q183" s="141" t="s">
        <v>479</v>
      </c>
      <c r="R183" s="140" t="s">
        <v>103</v>
      </c>
      <c r="S183" s="123" t="s">
        <v>484</v>
      </c>
      <c r="T183" s="95"/>
    </row>
    <row r="184" spans="1:20" ht="93" customHeight="1" thickTop="1" thickBot="1" x14ac:dyDescent="0.3">
      <c r="A184" s="19"/>
      <c r="B184" s="31"/>
      <c r="C184" s="237"/>
      <c r="D184" s="31"/>
      <c r="E184" s="31"/>
      <c r="F184" s="101"/>
      <c r="G184" s="33"/>
      <c r="H184" s="113"/>
      <c r="I184" s="152"/>
      <c r="J184" s="157"/>
      <c r="K184" s="30"/>
      <c r="L184" s="237"/>
      <c r="M184" s="237"/>
      <c r="N184" s="237"/>
      <c r="O184" s="237"/>
      <c r="P184" s="253"/>
      <c r="Q184" s="238"/>
      <c r="R184" s="237"/>
      <c r="S184" s="260"/>
      <c r="T184" s="255"/>
    </row>
    <row r="185" spans="1:20" ht="87.75" hidden="1" customHeight="1" thickTop="1" thickBot="1" x14ac:dyDescent="0.3">
      <c r="A185" s="21">
        <v>63</v>
      </c>
      <c r="B185" s="31" t="s">
        <v>32</v>
      </c>
      <c r="C185" s="31" t="s">
        <v>64</v>
      </c>
      <c r="D185" s="19" t="s">
        <v>488</v>
      </c>
      <c r="E185" s="31" t="s">
        <v>39</v>
      </c>
      <c r="F185" s="102" t="s">
        <v>489</v>
      </c>
      <c r="G185" s="35">
        <v>411750.14</v>
      </c>
      <c r="H185" s="99">
        <v>126000</v>
      </c>
      <c r="I185" s="75">
        <v>63000</v>
      </c>
      <c r="J185" s="48"/>
      <c r="K185" s="38">
        <v>63000</v>
      </c>
      <c r="L185" s="97"/>
      <c r="M185" s="97"/>
      <c r="N185" s="97"/>
      <c r="O185" s="97"/>
      <c r="P185" s="92">
        <f t="shared" si="2"/>
        <v>0</v>
      </c>
      <c r="Q185" s="119" t="s">
        <v>479</v>
      </c>
      <c r="R185" s="97" t="s">
        <v>23</v>
      </c>
      <c r="S185" s="105" t="s">
        <v>490</v>
      </c>
      <c r="T185" s="185"/>
    </row>
    <row r="186" spans="1:20" ht="111" hidden="1" customHeight="1" thickTop="1" thickBot="1" x14ac:dyDescent="0.3">
      <c r="A186" s="21">
        <v>64</v>
      </c>
      <c r="B186" s="31" t="s">
        <v>179</v>
      </c>
      <c r="C186" s="19" t="s">
        <v>179</v>
      </c>
      <c r="D186" s="19" t="s">
        <v>491</v>
      </c>
      <c r="E186" s="31" t="s">
        <v>69</v>
      </c>
      <c r="F186" s="102" t="s">
        <v>492</v>
      </c>
      <c r="G186" s="40">
        <v>414842.4</v>
      </c>
      <c r="H186" s="99">
        <v>20000</v>
      </c>
      <c r="I186" s="153">
        <v>16000</v>
      </c>
      <c r="J186" s="48">
        <v>16000</v>
      </c>
      <c r="K186" s="38"/>
      <c r="L186" s="97"/>
      <c r="M186" s="97"/>
      <c r="N186" s="97"/>
      <c r="O186" s="97"/>
      <c r="P186" s="92">
        <f t="shared" si="2"/>
        <v>0</v>
      </c>
      <c r="Q186" s="93" t="s">
        <v>479</v>
      </c>
      <c r="R186" s="94" t="s">
        <v>23</v>
      </c>
      <c r="S186" s="105" t="s">
        <v>493</v>
      </c>
      <c r="T186" s="95"/>
    </row>
    <row r="187" spans="1:20" ht="78.75" hidden="1" customHeight="1" thickTop="1" thickBot="1" x14ac:dyDescent="0.4">
      <c r="A187" s="19">
        <v>65</v>
      </c>
      <c r="B187" s="31" t="s">
        <v>156</v>
      </c>
      <c r="C187" s="226" t="s">
        <v>298</v>
      </c>
      <c r="D187" s="31" t="s">
        <v>494</v>
      </c>
      <c r="E187" s="31" t="s">
        <v>35</v>
      </c>
      <c r="F187" s="101" t="s">
        <v>495</v>
      </c>
      <c r="G187" s="104">
        <v>0</v>
      </c>
      <c r="H187" s="104">
        <v>20000</v>
      </c>
      <c r="I187" s="196">
        <v>10000</v>
      </c>
      <c r="J187" s="76">
        <v>10000</v>
      </c>
      <c r="K187" s="47"/>
      <c r="L187" s="131"/>
      <c r="M187" s="131"/>
      <c r="N187" s="131"/>
      <c r="O187" s="131"/>
      <c r="P187" s="92">
        <f t="shared" ref="P187:P249" si="3">SUM(L187:O187)</f>
        <v>0</v>
      </c>
      <c r="Q187" s="141" t="s">
        <v>479</v>
      </c>
      <c r="R187" s="140" t="s">
        <v>23</v>
      </c>
      <c r="S187" s="105" t="s">
        <v>496</v>
      </c>
      <c r="T187" s="122"/>
    </row>
    <row r="188" spans="1:20" ht="93" hidden="1" customHeight="1" thickTop="1" thickBot="1" x14ac:dyDescent="0.4">
      <c r="A188" s="21">
        <v>66</v>
      </c>
      <c r="B188" s="45" t="s">
        <v>85</v>
      </c>
      <c r="C188" s="45" t="s">
        <v>111</v>
      </c>
      <c r="D188" s="45" t="s">
        <v>497</v>
      </c>
      <c r="E188" s="31" t="s">
        <v>35</v>
      </c>
      <c r="F188" s="135" t="s">
        <v>498</v>
      </c>
      <c r="G188" s="150">
        <v>0</v>
      </c>
      <c r="H188" s="127">
        <v>0</v>
      </c>
      <c r="I188" s="192">
        <v>0</v>
      </c>
      <c r="J188" s="197">
        <v>0</v>
      </c>
      <c r="K188" s="160">
        <v>0</v>
      </c>
      <c r="L188" s="130"/>
      <c r="M188" s="131"/>
      <c r="N188" s="131"/>
      <c r="O188" s="131"/>
      <c r="P188" s="92">
        <f t="shared" si="3"/>
        <v>0</v>
      </c>
      <c r="Q188" s="126" t="s">
        <v>479</v>
      </c>
      <c r="R188" s="97" t="s">
        <v>103</v>
      </c>
      <c r="S188" s="105" t="s">
        <v>499</v>
      </c>
      <c r="T188" s="122" t="s">
        <v>500</v>
      </c>
    </row>
    <row r="189" spans="1:20" ht="113.25" hidden="1" customHeight="1" thickTop="1" thickBot="1" x14ac:dyDescent="0.3">
      <c r="A189" s="21">
        <v>67</v>
      </c>
      <c r="B189" s="45" t="s">
        <v>85</v>
      </c>
      <c r="C189" s="45" t="s">
        <v>476</v>
      </c>
      <c r="D189" s="45" t="s">
        <v>501</v>
      </c>
      <c r="E189" s="31" t="s">
        <v>39</v>
      </c>
      <c r="F189" s="135" t="s">
        <v>502</v>
      </c>
      <c r="G189" s="147">
        <v>352077.5</v>
      </c>
      <c r="H189" s="149">
        <v>25650.57</v>
      </c>
      <c r="I189" s="194">
        <v>20520.45</v>
      </c>
      <c r="J189" s="76">
        <v>20520.45</v>
      </c>
      <c r="K189" s="47"/>
      <c r="L189" s="130"/>
      <c r="M189" s="131"/>
      <c r="N189" s="131"/>
      <c r="O189" s="131"/>
      <c r="P189" s="92">
        <f t="shared" si="3"/>
        <v>0</v>
      </c>
      <c r="Q189" s="126" t="s">
        <v>479</v>
      </c>
      <c r="R189" s="97" t="s">
        <v>103</v>
      </c>
      <c r="S189" s="105" t="s">
        <v>503</v>
      </c>
      <c r="T189" s="95" t="s">
        <v>504</v>
      </c>
    </row>
    <row r="190" spans="1:20" ht="105.75" hidden="1" customHeight="1" thickTop="1" thickBot="1" x14ac:dyDescent="0.3">
      <c r="A190" s="19">
        <v>68</v>
      </c>
      <c r="B190" s="45" t="s">
        <v>85</v>
      </c>
      <c r="C190" s="45" t="s">
        <v>476</v>
      </c>
      <c r="D190" s="45" t="s">
        <v>505</v>
      </c>
      <c r="E190" s="31" t="s">
        <v>39</v>
      </c>
      <c r="F190" s="135" t="s">
        <v>506</v>
      </c>
      <c r="G190" s="134">
        <v>352077.5</v>
      </c>
      <c r="H190" s="127">
        <v>24000</v>
      </c>
      <c r="I190" s="155">
        <v>19200</v>
      </c>
      <c r="J190" s="50"/>
      <c r="K190" s="43">
        <v>19200</v>
      </c>
      <c r="L190" s="130"/>
      <c r="M190" s="131"/>
      <c r="N190" s="131"/>
      <c r="O190" s="131"/>
      <c r="P190" s="92">
        <f t="shared" si="3"/>
        <v>0</v>
      </c>
      <c r="Q190" s="126" t="s">
        <v>479</v>
      </c>
      <c r="R190" s="97" t="s">
        <v>103</v>
      </c>
      <c r="S190" s="112" t="s">
        <v>507</v>
      </c>
      <c r="T190" s="95" t="s">
        <v>504</v>
      </c>
    </row>
    <row r="191" spans="1:20" ht="97.5" hidden="1" customHeight="1" thickTop="1" thickBot="1" x14ac:dyDescent="0.3">
      <c r="A191" s="21">
        <v>69</v>
      </c>
      <c r="B191" s="45" t="s">
        <v>85</v>
      </c>
      <c r="C191" s="45" t="s">
        <v>476</v>
      </c>
      <c r="D191" s="45" t="s">
        <v>508</v>
      </c>
      <c r="E191" s="31" t="s">
        <v>39</v>
      </c>
      <c r="F191" s="135" t="s">
        <v>509</v>
      </c>
      <c r="G191" s="51">
        <v>352077.5</v>
      </c>
      <c r="H191" s="127">
        <v>25000</v>
      </c>
      <c r="I191" s="155">
        <v>20000</v>
      </c>
      <c r="J191" s="50">
        <v>20000</v>
      </c>
      <c r="K191" s="43"/>
      <c r="L191" s="130"/>
      <c r="M191" s="131"/>
      <c r="N191" s="131"/>
      <c r="O191" s="131"/>
      <c r="P191" s="92">
        <f t="shared" si="3"/>
        <v>0</v>
      </c>
      <c r="Q191" s="126" t="s">
        <v>479</v>
      </c>
      <c r="R191" s="97" t="s">
        <v>103</v>
      </c>
      <c r="S191" s="105" t="s">
        <v>510</v>
      </c>
      <c r="T191" s="95" t="s">
        <v>504</v>
      </c>
    </row>
    <row r="192" spans="1:20" ht="97.5" hidden="1" customHeight="1" thickTop="1" thickBot="1" x14ac:dyDescent="0.3">
      <c r="A192" s="21">
        <v>70</v>
      </c>
      <c r="B192" s="45" t="s">
        <v>85</v>
      </c>
      <c r="C192" s="45" t="s">
        <v>182</v>
      </c>
      <c r="D192" s="45" t="s">
        <v>511</v>
      </c>
      <c r="E192" s="45" t="s">
        <v>35</v>
      </c>
      <c r="F192" s="135" t="s">
        <v>512</v>
      </c>
      <c r="G192" s="149" t="s">
        <v>303</v>
      </c>
      <c r="H192" s="127">
        <v>65000</v>
      </c>
      <c r="I192" s="41">
        <v>50700</v>
      </c>
      <c r="J192" s="50"/>
      <c r="K192" s="43">
        <v>50700</v>
      </c>
      <c r="L192" s="130"/>
      <c r="M192" s="131"/>
      <c r="N192" s="131"/>
      <c r="O192" s="131"/>
      <c r="P192" s="137">
        <f t="shared" si="3"/>
        <v>0</v>
      </c>
      <c r="Q192" s="126" t="s">
        <v>479</v>
      </c>
      <c r="R192" s="131" t="s">
        <v>23</v>
      </c>
      <c r="S192" s="169" t="s">
        <v>513</v>
      </c>
      <c r="T192" s="139"/>
    </row>
    <row r="193" spans="1:21" ht="97.5" hidden="1" customHeight="1" thickTop="1" thickBot="1" x14ac:dyDescent="0.3">
      <c r="A193" s="19">
        <v>71</v>
      </c>
      <c r="B193" s="45" t="s">
        <v>41</v>
      </c>
      <c r="C193" s="45" t="s">
        <v>514</v>
      </c>
      <c r="D193" s="45" t="s">
        <v>515</v>
      </c>
      <c r="E193" s="45" t="s">
        <v>39</v>
      </c>
      <c r="F193" s="135" t="s">
        <v>516</v>
      </c>
      <c r="G193" s="150">
        <v>217201.68</v>
      </c>
      <c r="H193" s="127">
        <v>10800</v>
      </c>
      <c r="I193" s="106">
        <v>9000</v>
      </c>
      <c r="J193" s="76">
        <v>9000</v>
      </c>
      <c r="K193" s="47"/>
      <c r="L193" s="130"/>
      <c r="M193" s="131"/>
      <c r="N193" s="131"/>
      <c r="O193" s="131"/>
      <c r="P193" s="137">
        <f t="shared" si="3"/>
        <v>0</v>
      </c>
      <c r="Q193" s="126" t="s">
        <v>479</v>
      </c>
      <c r="R193" s="97" t="s">
        <v>49</v>
      </c>
      <c r="S193" s="169" t="s">
        <v>517</v>
      </c>
      <c r="T193" s="139"/>
    </row>
    <row r="194" spans="1:21" ht="97.5" hidden="1" customHeight="1" thickTop="1" thickBot="1" x14ac:dyDescent="0.3">
      <c r="A194" s="21">
        <v>72</v>
      </c>
      <c r="B194" s="45" t="s">
        <v>85</v>
      </c>
      <c r="C194" s="45" t="s">
        <v>514</v>
      </c>
      <c r="D194" s="45" t="s">
        <v>518</v>
      </c>
      <c r="E194" s="45" t="s">
        <v>39</v>
      </c>
      <c r="F194" s="135" t="s">
        <v>519</v>
      </c>
      <c r="G194" s="51">
        <v>217201.68</v>
      </c>
      <c r="H194" s="149">
        <v>10800</v>
      </c>
      <c r="I194" s="41">
        <v>9000</v>
      </c>
      <c r="J194" s="50">
        <v>9000</v>
      </c>
      <c r="K194" s="43"/>
      <c r="L194" s="130"/>
      <c r="M194" s="131"/>
      <c r="N194" s="131"/>
      <c r="O194" s="131"/>
      <c r="P194" s="137">
        <f t="shared" si="3"/>
        <v>0</v>
      </c>
      <c r="Q194" s="126" t="s">
        <v>479</v>
      </c>
      <c r="R194" s="97" t="s">
        <v>103</v>
      </c>
      <c r="S194" s="169" t="s">
        <v>517</v>
      </c>
      <c r="T194" s="139"/>
    </row>
    <row r="195" spans="1:21" ht="97.5" hidden="1" customHeight="1" thickTop="1" thickBot="1" x14ac:dyDescent="0.3">
      <c r="A195" s="21">
        <v>73</v>
      </c>
      <c r="B195" s="45" t="s">
        <v>85</v>
      </c>
      <c r="C195" s="45" t="s">
        <v>514</v>
      </c>
      <c r="D195" s="136" t="s">
        <v>520</v>
      </c>
      <c r="E195" s="45" t="s">
        <v>39</v>
      </c>
      <c r="F195" s="135" t="s">
        <v>521</v>
      </c>
      <c r="G195" s="51">
        <v>217201.68</v>
      </c>
      <c r="H195" s="149">
        <v>10800</v>
      </c>
      <c r="I195" s="41">
        <v>9000</v>
      </c>
      <c r="J195" s="50">
        <v>9000</v>
      </c>
      <c r="K195" s="43"/>
      <c r="L195" s="130"/>
      <c r="M195" s="131"/>
      <c r="N195" s="131"/>
      <c r="O195" s="131"/>
      <c r="P195" s="137">
        <f t="shared" si="3"/>
        <v>0</v>
      </c>
      <c r="Q195" s="126" t="s">
        <v>479</v>
      </c>
      <c r="R195" s="97" t="s">
        <v>103</v>
      </c>
      <c r="S195" s="169" t="s">
        <v>517</v>
      </c>
      <c r="T195" s="139"/>
    </row>
    <row r="196" spans="1:21" ht="97.5" hidden="1" customHeight="1" thickTop="1" thickBot="1" x14ac:dyDescent="0.3">
      <c r="A196" s="19">
        <v>74</v>
      </c>
      <c r="B196" s="45" t="s">
        <v>85</v>
      </c>
      <c r="C196" s="45" t="s">
        <v>514</v>
      </c>
      <c r="D196" s="44" t="s">
        <v>518</v>
      </c>
      <c r="E196" s="45" t="s">
        <v>39</v>
      </c>
      <c r="F196" s="133" t="s">
        <v>522</v>
      </c>
      <c r="G196" s="74">
        <v>217201.68</v>
      </c>
      <c r="H196" s="219">
        <v>10800</v>
      </c>
      <c r="I196" s="36">
        <v>9000</v>
      </c>
      <c r="J196" s="50">
        <v>9000</v>
      </c>
      <c r="K196" s="43"/>
      <c r="L196" s="130"/>
      <c r="M196" s="131"/>
      <c r="N196" s="131"/>
      <c r="O196" s="131"/>
      <c r="P196" s="137">
        <f t="shared" si="3"/>
        <v>0</v>
      </c>
      <c r="Q196" s="126" t="s">
        <v>479</v>
      </c>
      <c r="R196" s="97" t="s">
        <v>103</v>
      </c>
      <c r="S196" s="169" t="s">
        <v>517</v>
      </c>
      <c r="T196" s="139"/>
    </row>
    <row r="197" spans="1:21" ht="97.5" hidden="1" customHeight="1" thickTop="1" thickBot="1" x14ac:dyDescent="0.3">
      <c r="A197" s="21">
        <v>75</v>
      </c>
      <c r="B197" s="45" t="s">
        <v>85</v>
      </c>
      <c r="C197" s="45" t="s">
        <v>514</v>
      </c>
      <c r="D197" s="44" t="s">
        <v>515</v>
      </c>
      <c r="E197" s="45" t="s">
        <v>39</v>
      </c>
      <c r="F197" s="133" t="s">
        <v>523</v>
      </c>
      <c r="G197" s="74">
        <v>217201.68</v>
      </c>
      <c r="H197" s="219">
        <v>10800</v>
      </c>
      <c r="I197" s="36">
        <v>9000</v>
      </c>
      <c r="J197" s="50">
        <v>9000</v>
      </c>
      <c r="K197" s="43"/>
      <c r="L197" s="130"/>
      <c r="M197" s="131"/>
      <c r="N197" s="131"/>
      <c r="O197" s="131"/>
      <c r="P197" s="137">
        <f t="shared" si="3"/>
        <v>0</v>
      </c>
      <c r="Q197" s="141" t="s">
        <v>479</v>
      </c>
      <c r="R197" s="97" t="s">
        <v>103</v>
      </c>
      <c r="S197" s="169" t="s">
        <v>517</v>
      </c>
      <c r="T197" s="139"/>
    </row>
    <row r="198" spans="1:21" ht="97.5" hidden="1" customHeight="1" thickTop="1" thickBot="1" x14ac:dyDescent="0.3">
      <c r="A198" s="21">
        <v>76</v>
      </c>
      <c r="B198" s="45" t="s">
        <v>85</v>
      </c>
      <c r="C198" s="45" t="s">
        <v>514</v>
      </c>
      <c r="D198" s="44" t="s">
        <v>524</v>
      </c>
      <c r="E198" s="45" t="s">
        <v>39</v>
      </c>
      <c r="F198" s="133" t="s">
        <v>519</v>
      </c>
      <c r="G198" s="74">
        <v>217201.68</v>
      </c>
      <c r="H198" s="219">
        <v>10800</v>
      </c>
      <c r="I198" s="36">
        <v>9000</v>
      </c>
      <c r="J198" s="50">
        <v>9000</v>
      </c>
      <c r="K198" s="43"/>
      <c r="L198" s="130"/>
      <c r="M198" s="131"/>
      <c r="N198" s="131"/>
      <c r="O198" s="131"/>
      <c r="P198" s="137">
        <f t="shared" si="3"/>
        <v>0</v>
      </c>
      <c r="Q198" s="126" t="s">
        <v>479</v>
      </c>
      <c r="R198" s="140" t="s">
        <v>103</v>
      </c>
      <c r="S198" s="169" t="s">
        <v>517</v>
      </c>
      <c r="T198" s="139"/>
    </row>
    <row r="199" spans="1:21" ht="84" hidden="1" customHeight="1" thickTop="1" thickBot="1" x14ac:dyDescent="0.3">
      <c r="A199" s="19">
        <v>77</v>
      </c>
      <c r="B199" s="45" t="s">
        <v>85</v>
      </c>
      <c r="C199" s="45" t="s">
        <v>514</v>
      </c>
      <c r="D199" s="44" t="s">
        <v>525</v>
      </c>
      <c r="E199" s="45" t="s">
        <v>39</v>
      </c>
      <c r="F199" s="135" t="s">
        <v>519</v>
      </c>
      <c r="G199" s="51">
        <v>217201.68</v>
      </c>
      <c r="H199" s="149">
        <v>10800</v>
      </c>
      <c r="I199" s="41">
        <v>9000</v>
      </c>
      <c r="J199" s="50">
        <v>9000</v>
      </c>
      <c r="K199" s="43"/>
      <c r="L199" s="130"/>
      <c r="M199" s="131"/>
      <c r="N199" s="131"/>
      <c r="O199" s="131"/>
      <c r="P199" s="137">
        <f t="shared" si="3"/>
        <v>0</v>
      </c>
      <c r="Q199" s="126" t="s">
        <v>479</v>
      </c>
      <c r="R199" s="97" t="s">
        <v>103</v>
      </c>
      <c r="S199" s="169" t="s">
        <v>517</v>
      </c>
      <c r="T199" s="139"/>
    </row>
    <row r="200" spans="1:21" ht="130.5" customHeight="1" thickTop="1" thickBot="1" x14ac:dyDescent="0.3">
      <c r="A200" s="21"/>
      <c r="B200" s="45"/>
      <c r="C200" s="239"/>
      <c r="D200" s="136"/>
      <c r="E200" s="136"/>
      <c r="F200" s="135"/>
      <c r="G200" s="134"/>
      <c r="H200" s="127"/>
      <c r="I200" s="41"/>
      <c r="J200" s="50"/>
      <c r="K200" s="43"/>
      <c r="L200" s="265"/>
      <c r="M200" s="239"/>
      <c r="N200" s="239"/>
      <c r="O200" s="239"/>
      <c r="P200" s="267"/>
      <c r="Q200" s="262"/>
      <c r="R200" s="237"/>
      <c r="S200" s="268"/>
      <c r="T200" s="269"/>
      <c r="U200" s="3"/>
    </row>
    <row r="201" spans="1:21" ht="97.5" hidden="1" customHeight="1" thickTop="1" thickBot="1" x14ac:dyDescent="0.3">
      <c r="A201" s="21">
        <v>79</v>
      </c>
      <c r="B201" s="45" t="s">
        <v>41</v>
      </c>
      <c r="C201" s="45" t="s">
        <v>530</v>
      </c>
      <c r="D201" s="45" t="s">
        <v>531</v>
      </c>
      <c r="E201" s="45" t="s">
        <v>35</v>
      </c>
      <c r="F201" s="135" t="s">
        <v>532</v>
      </c>
      <c r="G201" s="134">
        <v>570596.47</v>
      </c>
      <c r="H201" s="127">
        <v>151600.25</v>
      </c>
      <c r="I201" s="41">
        <v>60000</v>
      </c>
      <c r="J201" s="50"/>
      <c r="K201" s="43">
        <v>60000</v>
      </c>
      <c r="L201" s="130"/>
      <c r="M201" s="131"/>
      <c r="N201" s="131"/>
      <c r="O201" s="131"/>
      <c r="P201" s="137">
        <f t="shared" si="3"/>
        <v>0</v>
      </c>
      <c r="Q201" s="126" t="s">
        <v>479</v>
      </c>
      <c r="R201" s="94" t="s">
        <v>23</v>
      </c>
      <c r="S201" s="169" t="s">
        <v>533</v>
      </c>
      <c r="T201" s="139"/>
      <c r="U201" s="3"/>
    </row>
    <row r="202" spans="1:21" ht="97.5" hidden="1" customHeight="1" thickTop="1" thickBot="1" x14ac:dyDescent="0.4">
      <c r="A202" s="19">
        <v>80</v>
      </c>
      <c r="B202" s="45" t="s">
        <v>41</v>
      </c>
      <c r="C202" s="45" t="s">
        <v>530</v>
      </c>
      <c r="D202" s="45" t="s">
        <v>534</v>
      </c>
      <c r="E202" s="45" t="s">
        <v>35</v>
      </c>
      <c r="F202" s="135" t="s">
        <v>535</v>
      </c>
      <c r="G202" s="149">
        <v>570596.47</v>
      </c>
      <c r="H202" s="127">
        <v>174100</v>
      </c>
      <c r="I202" s="41">
        <v>60000</v>
      </c>
      <c r="J202" s="50"/>
      <c r="K202" s="43">
        <v>60000</v>
      </c>
      <c r="L202" s="162"/>
      <c r="M202" s="164"/>
      <c r="N202" s="164"/>
      <c r="O202" s="164"/>
      <c r="P202" s="137">
        <f t="shared" si="3"/>
        <v>0</v>
      </c>
      <c r="Q202" s="126" t="s">
        <v>479</v>
      </c>
      <c r="R202" s="119" t="s">
        <v>23</v>
      </c>
      <c r="S202" s="176" t="s">
        <v>533</v>
      </c>
      <c r="T202" s="177"/>
    </row>
    <row r="203" spans="1:21" ht="97.5" hidden="1" customHeight="1" thickTop="1" thickBot="1" x14ac:dyDescent="0.3">
      <c r="A203" s="21">
        <v>81</v>
      </c>
      <c r="B203" s="45" t="s">
        <v>32</v>
      </c>
      <c r="C203" s="45" t="s">
        <v>311</v>
      </c>
      <c r="D203" s="44" t="s">
        <v>536</v>
      </c>
      <c r="E203" s="45" t="s">
        <v>39</v>
      </c>
      <c r="F203" s="133" t="s">
        <v>537</v>
      </c>
      <c r="G203" s="132">
        <v>0</v>
      </c>
      <c r="H203" s="129">
        <v>85965.98</v>
      </c>
      <c r="I203" s="36">
        <v>42000</v>
      </c>
      <c r="J203" s="50"/>
      <c r="K203" s="43">
        <v>42000</v>
      </c>
      <c r="L203" s="162"/>
      <c r="M203" s="164"/>
      <c r="N203" s="164"/>
      <c r="O203" s="164"/>
      <c r="P203" s="137">
        <f t="shared" si="3"/>
        <v>0</v>
      </c>
      <c r="Q203" s="126" t="s">
        <v>479</v>
      </c>
      <c r="R203" s="168" t="s">
        <v>103</v>
      </c>
      <c r="S203" s="169" t="s">
        <v>538</v>
      </c>
      <c r="T203" s="169"/>
    </row>
    <row r="204" spans="1:21" ht="97.5" hidden="1" customHeight="1" thickTop="1" thickBot="1" x14ac:dyDescent="0.3">
      <c r="A204" s="21">
        <v>82</v>
      </c>
      <c r="B204" s="45" t="s">
        <v>32</v>
      </c>
      <c r="C204" s="45" t="s">
        <v>153</v>
      </c>
      <c r="D204" s="44" t="s">
        <v>539</v>
      </c>
      <c r="E204" s="45" t="s">
        <v>35</v>
      </c>
      <c r="F204" s="133" t="s">
        <v>540</v>
      </c>
      <c r="G204" s="132">
        <v>436979.37</v>
      </c>
      <c r="H204" s="129">
        <v>40000</v>
      </c>
      <c r="I204" s="36">
        <v>20000</v>
      </c>
      <c r="J204" s="50">
        <v>11600</v>
      </c>
      <c r="K204" s="43">
        <v>8400</v>
      </c>
      <c r="L204" s="163"/>
      <c r="M204" s="165"/>
      <c r="N204" s="165"/>
      <c r="O204" s="165"/>
      <c r="P204" s="166">
        <f t="shared" si="3"/>
        <v>0</v>
      </c>
      <c r="Q204" s="141" t="s">
        <v>479</v>
      </c>
      <c r="R204" s="167" t="s">
        <v>23</v>
      </c>
      <c r="S204" s="176" t="s">
        <v>529</v>
      </c>
      <c r="T204" s="184"/>
    </row>
    <row r="205" spans="1:21" ht="97.5" customHeight="1" thickTop="1" thickBot="1" x14ac:dyDescent="0.3">
      <c r="A205" s="19"/>
      <c r="B205" s="45"/>
      <c r="C205" s="239"/>
      <c r="D205" s="45"/>
      <c r="E205" s="45"/>
      <c r="F205" s="135"/>
      <c r="G205" s="51"/>
      <c r="H205" s="149"/>
      <c r="I205" s="41"/>
      <c r="J205" s="50"/>
      <c r="K205" s="43"/>
      <c r="L205" s="265"/>
      <c r="M205" s="239"/>
      <c r="N205" s="239"/>
      <c r="O205" s="239"/>
      <c r="P205" s="267"/>
      <c r="Q205" s="262"/>
      <c r="R205" s="237"/>
      <c r="S205" s="268"/>
      <c r="T205" s="269"/>
    </row>
    <row r="206" spans="1:21" ht="97.5" hidden="1" customHeight="1" thickTop="1" thickBot="1" x14ac:dyDescent="0.3">
      <c r="A206" s="21">
        <v>84</v>
      </c>
      <c r="B206" s="45" t="s">
        <v>237</v>
      </c>
      <c r="C206" s="44" t="s">
        <v>544</v>
      </c>
      <c r="D206" s="44" t="s">
        <v>545</v>
      </c>
      <c r="E206" s="45" t="s">
        <v>69</v>
      </c>
      <c r="F206" s="133" t="s">
        <v>546</v>
      </c>
      <c r="G206" s="132">
        <v>301609.18</v>
      </c>
      <c r="H206" s="129">
        <v>103759.27</v>
      </c>
      <c r="I206" s="116">
        <v>830007.42</v>
      </c>
      <c r="J206" s="50"/>
      <c r="K206" s="43">
        <v>830007.42</v>
      </c>
      <c r="L206" s="130"/>
      <c r="M206" s="131"/>
      <c r="N206" s="131"/>
      <c r="O206" s="131"/>
      <c r="P206" s="137">
        <f t="shared" si="3"/>
        <v>0</v>
      </c>
      <c r="Q206" s="141" t="s">
        <v>479</v>
      </c>
      <c r="R206" s="140" t="s">
        <v>23</v>
      </c>
      <c r="S206" s="179" t="s">
        <v>547</v>
      </c>
      <c r="T206" s="139" t="s">
        <v>548</v>
      </c>
    </row>
    <row r="207" spans="1:21" ht="97.5" hidden="1" customHeight="1" thickTop="1" thickBot="1" x14ac:dyDescent="0.3">
      <c r="A207" s="21">
        <v>85</v>
      </c>
      <c r="B207" s="45" t="s">
        <v>32</v>
      </c>
      <c r="C207" s="45" t="s">
        <v>171</v>
      </c>
      <c r="D207" s="136" t="s">
        <v>549</v>
      </c>
      <c r="E207" s="45" t="s">
        <v>39</v>
      </c>
      <c r="F207" s="135" t="s">
        <v>550</v>
      </c>
      <c r="G207" s="134">
        <v>537744.06999999995</v>
      </c>
      <c r="H207" s="127">
        <v>11900</v>
      </c>
      <c r="I207" s="41">
        <v>9520</v>
      </c>
      <c r="J207" s="50">
        <v>9520</v>
      </c>
      <c r="K207" s="43"/>
      <c r="L207" s="130"/>
      <c r="M207" s="131"/>
      <c r="N207" s="131"/>
      <c r="O207" s="131"/>
      <c r="P207" s="137">
        <f t="shared" si="3"/>
        <v>0</v>
      </c>
      <c r="Q207" s="126" t="s">
        <v>479</v>
      </c>
      <c r="R207" s="97" t="s">
        <v>23</v>
      </c>
      <c r="S207" s="169" t="s">
        <v>551</v>
      </c>
      <c r="T207" s="139" t="s">
        <v>552</v>
      </c>
    </row>
    <row r="208" spans="1:21" ht="97.5" hidden="1" customHeight="1" thickTop="1" thickBot="1" x14ac:dyDescent="0.3">
      <c r="A208" s="19">
        <v>86</v>
      </c>
      <c r="B208" s="45" t="s">
        <v>41</v>
      </c>
      <c r="C208" s="45" t="s">
        <v>42</v>
      </c>
      <c r="D208" s="45" t="s">
        <v>553</v>
      </c>
      <c r="E208" s="45" t="s">
        <v>39</v>
      </c>
      <c r="F208" s="135" t="s">
        <v>554</v>
      </c>
      <c r="G208" s="51">
        <v>693260.07</v>
      </c>
      <c r="H208" s="127">
        <v>39500</v>
      </c>
      <c r="I208" s="41">
        <v>19500</v>
      </c>
      <c r="J208" s="50">
        <v>19500</v>
      </c>
      <c r="K208" s="43"/>
      <c r="L208" s="130"/>
      <c r="M208" s="131"/>
      <c r="N208" s="131"/>
      <c r="O208" s="131"/>
      <c r="P208" s="137">
        <f t="shared" si="3"/>
        <v>0</v>
      </c>
      <c r="Q208" s="126" t="s">
        <v>479</v>
      </c>
      <c r="R208" s="97" t="s">
        <v>23</v>
      </c>
      <c r="S208" s="169" t="s">
        <v>555</v>
      </c>
      <c r="T208" s="139"/>
    </row>
    <row r="209" spans="1:20" ht="97.5" hidden="1" customHeight="1" thickTop="1" thickBot="1" x14ac:dyDescent="0.3">
      <c r="A209" s="21">
        <v>87</v>
      </c>
      <c r="B209" s="45" t="s">
        <v>41</v>
      </c>
      <c r="C209" s="44" t="s">
        <v>42</v>
      </c>
      <c r="D209" s="44" t="s">
        <v>556</v>
      </c>
      <c r="E209" s="45" t="s">
        <v>39</v>
      </c>
      <c r="F209" s="133" t="s">
        <v>557</v>
      </c>
      <c r="G209" s="74">
        <v>693260.07</v>
      </c>
      <c r="H209" s="129">
        <v>59500</v>
      </c>
      <c r="I209" s="36">
        <v>29500</v>
      </c>
      <c r="J209" s="50">
        <v>29500</v>
      </c>
      <c r="K209" s="43"/>
      <c r="L209" s="130"/>
      <c r="M209" s="131"/>
      <c r="N209" s="131"/>
      <c r="O209" s="131"/>
      <c r="P209" s="137">
        <f t="shared" si="3"/>
        <v>0</v>
      </c>
      <c r="Q209" s="141" t="s">
        <v>479</v>
      </c>
      <c r="R209" s="140" t="s">
        <v>23</v>
      </c>
      <c r="S209" s="169" t="s">
        <v>558</v>
      </c>
      <c r="T209" s="139"/>
    </row>
    <row r="210" spans="1:20" ht="97.5" hidden="1" customHeight="1" thickTop="1" thickBot="1" x14ac:dyDescent="0.4">
      <c r="A210" s="21">
        <v>88</v>
      </c>
      <c r="B210" s="45" t="s">
        <v>45</v>
      </c>
      <c r="C210" s="228" t="s">
        <v>468</v>
      </c>
      <c r="D210" s="136" t="s">
        <v>559</v>
      </c>
      <c r="E210" s="45" t="s">
        <v>25</v>
      </c>
      <c r="F210" s="135" t="s">
        <v>470</v>
      </c>
      <c r="G210" s="51">
        <v>0</v>
      </c>
      <c r="H210" s="127">
        <v>42000</v>
      </c>
      <c r="I210" s="106">
        <v>33600</v>
      </c>
      <c r="J210" s="50"/>
      <c r="K210" s="43">
        <v>33600</v>
      </c>
      <c r="L210" s="130"/>
      <c r="M210" s="131"/>
      <c r="N210" s="131"/>
      <c r="O210" s="131"/>
      <c r="P210" s="137">
        <f t="shared" si="3"/>
        <v>0</v>
      </c>
      <c r="Q210" s="126" t="s">
        <v>479</v>
      </c>
      <c r="R210" s="97" t="s">
        <v>103</v>
      </c>
      <c r="S210" s="171" t="s">
        <v>560</v>
      </c>
      <c r="T210" s="181"/>
    </row>
    <row r="211" spans="1:20" ht="97.5" hidden="1" customHeight="1" thickTop="1" thickBot="1" x14ac:dyDescent="0.3">
      <c r="A211" s="19">
        <v>89</v>
      </c>
      <c r="B211" s="45" t="s">
        <v>227</v>
      </c>
      <c r="C211" s="45" t="s">
        <v>561</v>
      </c>
      <c r="D211" s="45" t="s">
        <v>562</v>
      </c>
      <c r="E211" s="45" t="s">
        <v>25</v>
      </c>
      <c r="F211" s="135" t="s">
        <v>563</v>
      </c>
      <c r="G211" s="147">
        <v>54819.46</v>
      </c>
      <c r="H211" s="127">
        <v>22994</v>
      </c>
      <c r="I211" s="106">
        <v>18395</v>
      </c>
      <c r="J211" s="76"/>
      <c r="K211" s="47">
        <v>18395</v>
      </c>
      <c r="L211" s="130"/>
      <c r="M211" s="131"/>
      <c r="N211" s="131"/>
      <c r="O211" s="131"/>
      <c r="P211" s="137">
        <f t="shared" si="3"/>
        <v>0</v>
      </c>
      <c r="Q211" s="126" t="s">
        <v>479</v>
      </c>
      <c r="R211" s="97" t="s">
        <v>103</v>
      </c>
      <c r="S211" s="172" t="s">
        <v>564</v>
      </c>
      <c r="T211" s="139"/>
    </row>
    <row r="212" spans="1:20" ht="129" customHeight="1" thickTop="1" thickBot="1" x14ac:dyDescent="0.3">
      <c r="A212" s="21"/>
      <c r="B212" s="45"/>
      <c r="C212" s="239"/>
      <c r="D212" s="45"/>
      <c r="E212" s="45"/>
      <c r="F212" s="135"/>
      <c r="G212" s="147"/>
      <c r="H212" s="127"/>
      <c r="I212" s="106"/>
      <c r="J212" s="76"/>
      <c r="K212" s="47"/>
      <c r="L212" s="265"/>
      <c r="M212" s="239"/>
      <c r="N212" s="239"/>
      <c r="O212" s="239"/>
      <c r="P212" s="267"/>
      <c r="Q212" s="238"/>
      <c r="R212" s="237"/>
      <c r="S212" s="283"/>
      <c r="T212" s="269"/>
    </row>
    <row r="213" spans="1:20" ht="150" customHeight="1" thickTop="1" thickBot="1" x14ac:dyDescent="0.4">
      <c r="A213" s="21"/>
      <c r="B213" s="45"/>
      <c r="C213" s="239"/>
      <c r="D213" s="45"/>
      <c r="E213" s="45"/>
      <c r="F213" s="135"/>
      <c r="G213" s="150"/>
      <c r="H213" s="127"/>
      <c r="I213" s="106"/>
      <c r="J213" s="76"/>
      <c r="K213" s="47"/>
      <c r="L213" s="265"/>
      <c r="M213" s="239"/>
      <c r="N213" s="239"/>
      <c r="O213" s="239"/>
      <c r="P213" s="267"/>
      <c r="Q213" s="238"/>
      <c r="R213" s="237"/>
      <c r="S213" s="283"/>
      <c r="T213" s="282"/>
    </row>
    <row r="214" spans="1:20" ht="111.75" customHeight="1" thickTop="1" thickBot="1" x14ac:dyDescent="0.3">
      <c r="A214" s="19"/>
      <c r="B214" s="45"/>
      <c r="C214" s="239"/>
      <c r="D214" s="45"/>
      <c r="E214" s="45"/>
      <c r="F214" s="135"/>
      <c r="G214" s="150"/>
      <c r="H214" s="127"/>
      <c r="I214" s="106"/>
      <c r="J214" s="76"/>
      <c r="K214" s="47"/>
      <c r="L214" s="265"/>
      <c r="M214" s="239"/>
      <c r="N214" s="239"/>
      <c r="O214" s="239"/>
      <c r="P214" s="267"/>
      <c r="Q214" s="238"/>
      <c r="R214" s="237"/>
      <c r="S214" s="283"/>
      <c r="T214" s="269"/>
    </row>
    <row r="215" spans="1:20" ht="125.25" customHeight="1" thickTop="1" thickBot="1" x14ac:dyDescent="0.4">
      <c r="A215" s="21"/>
      <c r="B215" s="45"/>
      <c r="C215" s="239"/>
      <c r="D215" s="44"/>
      <c r="E215" s="45"/>
      <c r="F215" s="133"/>
      <c r="G215" s="74"/>
      <c r="H215" s="129"/>
      <c r="I215" s="36"/>
      <c r="J215" s="50"/>
      <c r="K215" s="43"/>
      <c r="L215" s="265"/>
      <c r="M215" s="239"/>
      <c r="N215" s="239"/>
      <c r="O215" s="239"/>
      <c r="P215" s="267"/>
      <c r="Q215" s="262"/>
      <c r="R215" s="237"/>
      <c r="S215" s="284"/>
      <c r="T215" s="269"/>
    </row>
    <row r="216" spans="1:20" ht="127.5" customHeight="1" thickTop="1" thickBot="1" x14ac:dyDescent="0.4">
      <c r="A216" s="21"/>
      <c r="B216" s="45"/>
      <c r="C216" s="239"/>
      <c r="D216" s="44"/>
      <c r="E216" s="45"/>
      <c r="F216" s="133"/>
      <c r="G216" s="74"/>
      <c r="H216" s="129"/>
      <c r="I216" s="36"/>
      <c r="J216" s="50"/>
      <c r="K216" s="43"/>
      <c r="L216" s="265"/>
      <c r="M216" s="239"/>
      <c r="N216" s="239"/>
      <c r="O216" s="239"/>
      <c r="P216" s="267"/>
      <c r="Q216" s="262"/>
      <c r="R216" s="237"/>
      <c r="S216" s="274"/>
      <c r="T216" s="269"/>
    </row>
    <row r="217" spans="1:20" ht="132" customHeight="1" thickTop="1" thickBot="1" x14ac:dyDescent="0.35">
      <c r="A217" s="19"/>
      <c r="B217" s="45"/>
      <c r="C217" s="239"/>
      <c r="D217" s="44"/>
      <c r="E217" s="45"/>
      <c r="F217" s="133"/>
      <c r="G217" s="74"/>
      <c r="H217" s="129"/>
      <c r="I217" s="36"/>
      <c r="J217" s="50"/>
      <c r="K217" s="43"/>
      <c r="L217" s="265"/>
      <c r="M217" s="239"/>
      <c r="N217" s="239"/>
      <c r="O217" s="239"/>
      <c r="P217" s="267"/>
      <c r="Q217" s="262"/>
      <c r="R217" s="237"/>
      <c r="S217" s="285"/>
      <c r="T217" s="269"/>
    </row>
    <row r="218" spans="1:20" ht="116.25" customHeight="1" thickTop="1" thickBot="1" x14ac:dyDescent="0.35">
      <c r="A218" s="21"/>
      <c r="B218" s="45"/>
      <c r="C218" s="239"/>
      <c r="D218" s="44"/>
      <c r="E218" s="45"/>
      <c r="F218" s="133"/>
      <c r="G218" s="74"/>
      <c r="H218" s="129"/>
      <c r="I218" s="36"/>
      <c r="J218" s="50"/>
      <c r="K218" s="43"/>
      <c r="L218" s="265"/>
      <c r="M218" s="239"/>
      <c r="N218" s="239"/>
      <c r="O218" s="239"/>
      <c r="P218" s="267"/>
      <c r="Q218" s="262"/>
      <c r="R218" s="237"/>
      <c r="S218" s="281"/>
      <c r="T218" s="269"/>
    </row>
    <row r="219" spans="1:20" ht="123.75" hidden="1" customHeight="1" thickTop="1" thickBot="1" x14ac:dyDescent="0.4">
      <c r="A219" s="21">
        <v>97</v>
      </c>
      <c r="B219" s="45" t="s">
        <v>227</v>
      </c>
      <c r="C219" s="45" t="s">
        <v>581</v>
      </c>
      <c r="D219" s="44" t="s">
        <v>582</v>
      </c>
      <c r="E219" s="45" t="s">
        <v>25</v>
      </c>
      <c r="F219" s="133" t="s">
        <v>583</v>
      </c>
      <c r="G219" s="132">
        <v>0</v>
      </c>
      <c r="H219" s="129">
        <v>29914.3</v>
      </c>
      <c r="I219" s="36">
        <v>23931.439999999999</v>
      </c>
      <c r="J219" s="50"/>
      <c r="K219" s="43">
        <v>23931.439999999999</v>
      </c>
      <c r="L219" s="130"/>
      <c r="M219" s="131"/>
      <c r="N219" s="131"/>
      <c r="O219" s="131"/>
      <c r="P219" s="137">
        <f t="shared" si="3"/>
        <v>0</v>
      </c>
      <c r="Q219" s="126" t="s">
        <v>479</v>
      </c>
      <c r="R219" s="97" t="s">
        <v>49</v>
      </c>
      <c r="S219" s="171" t="s">
        <v>584</v>
      </c>
      <c r="T219" s="181"/>
    </row>
    <row r="220" spans="1:20" ht="113.25" hidden="1" customHeight="1" thickTop="1" thickBot="1" x14ac:dyDescent="0.4">
      <c r="A220" s="19">
        <v>98</v>
      </c>
      <c r="B220" s="45" t="s">
        <v>227</v>
      </c>
      <c r="C220" s="45" t="s">
        <v>581</v>
      </c>
      <c r="D220" s="44" t="s">
        <v>582</v>
      </c>
      <c r="E220" s="45" t="s">
        <v>25</v>
      </c>
      <c r="F220" s="133" t="s">
        <v>585</v>
      </c>
      <c r="G220" s="132">
        <v>0</v>
      </c>
      <c r="H220" s="129">
        <v>28000</v>
      </c>
      <c r="I220" s="36">
        <v>22400</v>
      </c>
      <c r="J220" s="50"/>
      <c r="K220" s="43">
        <v>22400</v>
      </c>
      <c r="L220" s="130"/>
      <c r="M220" s="131"/>
      <c r="N220" s="131"/>
      <c r="O220" s="131"/>
      <c r="P220" s="137">
        <f t="shared" si="3"/>
        <v>0</v>
      </c>
      <c r="Q220" s="126" t="s">
        <v>479</v>
      </c>
      <c r="R220" s="97" t="s">
        <v>49</v>
      </c>
      <c r="S220" s="171" t="s">
        <v>586</v>
      </c>
      <c r="T220" s="181"/>
    </row>
    <row r="221" spans="1:20" ht="129" hidden="1" customHeight="1" thickTop="1" thickBot="1" x14ac:dyDescent="0.4">
      <c r="A221" s="21">
        <v>99</v>
      </c>
      <c r="B221" s="45" t="s">
        <v>227</v>
      </c>
      <c r="C221" s="45" t="s">
        <v>581</v>
      </c>
      <c r="D221" s="44" t="s">
        <v>582</v>
      </c>
      <c r="E221" s="45" t="s">
        <v>25</v>
      </c>
      <c r="F221" s="133" t="s">
        <v>587</v>
      </c>
      <c r="G221" s="132">
        <v>0</v>
      </c>
      <c r="H221" s="129">
        <v>28000</v>
      </c>
      <c r="I221" s="36">
        <v>22400</v>
      </c>
      <c r="J221" s="50"/>
      <c r="K221" s="43">
        <v>22400</v>
      </c>
      <c r="L221" s="130"/>
      <c r="M221" s="131"/>
      <c r="N221" s="131"/>
      <c r="O221" s="131"/>
      <c r="P221" s="137">
        <f t="shared" si="3"/>
        <v>0</v>
      </c>
      <c r="Q221" s="126" t="s">
        <v>479</v>
      </c>
      <c r="R221" s="97" t="s">
        <v>49</v>
      </c>
      <c r="S221" s="172" t="s">
        <v>588</v>
      </c>
      <c r="T221" s="181"/>
    </row>
    <row r="222" spans="1:20" ht="121.5" hidden="1" customHeight="1" thickTop="1" thickBot="1" x14ac:dyDescent="0.4">
      <c r="A222" s="21">
        <v>100</v>
      </c>
      <c r="B222" s="45" t="s">
        <v>227</v>
      </c>
      <c r="C222" s="45" t="s">
        <v>581</v>
      </c>
      <c r="D222" s="44" t="s">
        <v>582</v>
      </c>
      <c r="E222" s="45" t="s">
        <v>25</v>
      </c>
      <c r="F222" s="133" t="s">
        <v>589</v>
      </c>
      <c r="G222" s="74">
        <v>0</v>
      </c>
      <c r="H222" s="129">
        <v>57542.5</v>
      </c>
      <c r="I222" s="36">
        <v>46034</v>
      </c>
      <c r="J222" s="50"/>
      <c r="K222" s="43">
        <v>46034</v>
      </c>
      <c r="L222" s="130"/>
      <c r="M222" s="131"/>
      <c r="N222" s="131"/>
      <c r="O222" s="131"/>
      <c r="P222" s="137">
        <f t="shared" si="3"/>
        <v>0</v>
      </c>
      <c r="Q222" s="141" t="s">
        <v>479</v>
      </c>
      <c r="R222" s="140" t="s">
        <v>49</v>
      </c>
      <c r="S222" s="172" t="s">
        <v>590</v>
      </c>
      <c r="T222" s="181"/>
    </row>
    <row r="223" spans="1:20" ht="97.5" customHeight="1" thickTop="1" thickBot="1" x14ac:dyDescent="0.4">
      <c r="A223" s="19"/>
      <c r="B223" s="45"/>
      <c r="C223" s="239"/>
      <c r="D223" s="136"/>
      <c r="E223" s="45"/>
      <c r="F223" s="135"/>
      <c r="G223" s="51"/>
      <c r="H223" s="127"/>
      <c r="I223" s="41"/>
      <c r="J223" s="50"/>
      <c r="K223" s="43"/>
      <c r="L223" s="265"/>
      <c r="M223" s="239"/>
      <c r="N223" s="239"/>
      <c r="O223" s="239"/>
      <c r="P223" s="267"/>
      <c r="Q223" s="262"/>
      <c r="R223" s="237"/>
      <c r="S223" s="281"/>
      <c r="T223" s="282"/>
    </row>
    <row r="224" spans="1:20" ht="97.5" customHeight="1" thickTop="1" thickBot="1" x14ac:dyDescent="0.4">
      <c r="A224" s="21"/>
      <c r="B224" s="45"/>
      <c r="C224" s="45"/>
      <c r="D224" s="136"/>
      <c r="E224" s="45"/>
      <c r="F224" s="135"/>
      <c r="G224" s="51"/>
      <c r="H224" s="127"/>
      <c r="I224" s="41"/>
      <c r="J224" s="50"/>
      <c r="K224" s="43"/>
      <c r="L224" s="265"/>
      <c r="M224" s="239"/>
      <c r="N224" s="239"/>
      <c r="O224" s="239"/>
      <c r="P224" s="267"/>
      <c r="Q224" s="262"/>
      <c r="R224" s="237"/>
      <c r="S224" s="281"/>
      <c r="T224" s="282"/>
    </row>
    <row r="225" spans="1:20" ht="97.5" customHeight="1" thickTop="1" thickBot="1" x14ac:dyDescent="0.35">
      <c r="A225" s="21"/>
      <c r="B225" s="45"/>
      <c r="C225" s="45"/>
      <c r="D225" s="44"/>
      <c r="E225" s="136"/>
      <c r="F225" s="133"/>
      <c r="G225" s="132"/>
      <c r="H225" s="129"/>
      <c r="I225" s="36"/>
      <c r="J225" s="50"/>
      <c r="K225" s="43"/>
      <c r="L225" s="265"/>
      <c r="M225" s="239"/>
      <c r="N225" s="239"/>
      <c r="O225" s="239"/>
      <c r="P225" s="267"/>
      <c r="Q225" s="262"/>
      <c r="R225" s="237"/>
      <c r="S225" s="281"/>
      <c r="T225" s="269"/>
    </row>
    <row r="226" spans="1:20" ht="97.5" customHeight="1" thickTop="1" thickBot="1" x14ac:dyDescent="0.4">
      <c r="A226" s="19"/>
      <c r="B226" s="45"/>
      <c r="C226" s="45"/>
      <c r="D226" s="44"/>
      <c r="E226" s="45"/>
      <c r="F226" s="133"/>
      <c r="G226" s="74"/>
      <c r="H226" s="129"/>
      <c r="I226" s="103"/>
      <c r="J226" s="50"/>
      <c r="K226" s="160"/>
      <c r="L226" s="265"/>
      <c r="M226" s="239"/>
      <c r="N226" s="239"/>
      <c r="O226" s="239"/>
      <c r="P226" s="267"/>
      <c r="Q226" s="262"/>
      <c r="R226" s="237"/>
      <c r="S226" s="281"/>
      <c r="T226" s="282"/>
    </row>
    <row r="227" spans="1:20" ht="97.5" hidden="1" customHeight="1" thickTop="1" thickBot="1" x14ac:dyDescent="0.3">
      <c r="A227" s="21">
        <v>105</v>
      </c>
      <c r="B227" s="45" t="s">
        <v>94</v>
      </c>
      <c r="C227" s="45" t="s">
        <v>257</v>
      </c>
      <c r="D227" s="45" t="s">
        <v>494</v>
      </c>
      <c r="E227" s="45" t="s">
        <v>21</v>
      </c>
      <c r="F227" s="135" t="s">
        <v>603</v>
      </c>
      <c r="G227" s="134">
        <v>267210.31</v>
      </c>
      <c r="H227" s="127">
        <v>60000</v>
      </c>
      <c r="I227" s="106">
        <v>35000</v>
      </c>
      <c r="J227" s="50"/>
      <c r="K227" s="202">
        <v>35000</v>
      </c>
      <c r="L227" s="130"/>
      <c r="M227" s="131"/>
      <c r="N227" s="131"/>
      <c r="O227" s="131"/>
      <c r="P227" s="137">
        <f t="shared" si="3"/>
        <v>0</v>
      </c>
      <c r="Q227" s="126" t="s">
        <v>479</v>
      </c>
      <c r="R227" s="97" t="s">
        <v>49</v>
      </c>
      <c r="S227" s="172" t="s">
        <v>604</v>
      </c>
      <c r="T227" s="139" t="s">
        <v>500</v>
      </c>
    </row>
    <row r="228" spans="1:20" ht="97.5" customHeight="1" thickTop="1" thickBot="1" x14ac:dyDescent="0.3">
      <c r="A228" s="21"/>
      <c r="B228" s="45"/>
      <c r="C228" s="45"/>
      <c r="D228" s="44"/>
      <c r="E228" s="45"/>
      <c r="F228" s="133"/>
      <c r="G228" s="127"/>
      <c r="H228" s="129"/>
      <c r="I228" s="36"/>
      <c r="J228" s="50"/>
      <c r="K228" s="43"/>
      <c r="L228" s="265"/>
      <c r="M228" s="239"/>
      <c r="N228" s="239"/>
      <c r="O228" s="239"/>
      <c r="P228" s="267"/>
      <c r="Q228" s="262"/>
      <c r="R228" s="237"/>
      <c r="S228" s="286"/>
      <c r="T228" s="269"/>
    </row>
    <row r="229" spans="1:20" ht="182.25" hidden="1" customHeight="1" thickTop="1" thickBot="1" x14ac:dyDescent="0.3">
      <c r="A229" s="19">
        <v>107</v>
      </c>
      <c r="B229" s="45" t="s">
        <v>94</v>
      </c>
      <c r="C229" s="44" t="s">
        <v>420</v>
      </c>
      <c r="D229" s="44" t="s">
        <v>608</v>
      </c>
      <c r="E229" s="45" t="s">
        <v>25</v>
      </c>
      <c r="F229" s="133" t="s">
        <v>609</v>
      </c>
      <c r="G229" s="74">
        <v>1114456.1499999999</v>
      </c>
      <c r="H229" s="129">
        <v>12200</v>
      </c>
      <c r="I229" s="36">
        <v>9700</v>
      </c>
      <c r="J229" s="50">
        <v>9700</v>
      </c>
      <c r="K229" s="43"/>
      <c r="L229" s="130"/>
      <c r="M229" s="131"/>
      <c r="N229" s="131"/>
      <c r="O229" s="131"/>
      <c r="P229" s="137">
        <f t="shared" si="3"/>
        <v>0</v>
      </c>
      <c r="Q229" s="126" t="s">
        <v>479</v>
      </c>
      <c r="R229" s="97" t="s">
        <v>23</v>
      </c>
      <c r="S229" s="138" t="s">
        <v>610</v>
      </c>
      <c r="T229" s="139"/>
    </row>
    <row r="230" spans="1:20" ht="147.75" customHeight="1" thickTop="1" thickBot="1" x14ac:dyDescent="0.3">
      <c r="A230" s="21"/>
      <c r="B230" s="45"/>
      <c r="C230" s="44"/>
      <c r="D230" s="44"/>
      <c r="E230" s="45"/>
      <c r="F230" s="133"/>
      <c r="G230" s="128"/>
      <c r="H230" s="129"/>
      <c r="I230" s="116"/>
      <c r="J230" s="76"/>
      <c r="K230" s="47"/>
      <c r="L230" s="265"/>
      <c r="M230" s="239"/>
      <c r="N230" s="239"/>
      <c r="O230" s="239"/>
      <c r="P230" s="267"/>
      <c r="Q230" s="262"/>
      <c r="R230" s="237"/>
      <c r="S230" s="286"/>
      <c r="T230" s="269"/>
    </row>
    <row r="231" spans="1:20" ht="97.5" hidden="1" customHeight="1" thickTop="1" thickBot="1" x14ac:dyDescent="0.3">
      <c r="A231" s="21">
        <v>109</v>
      </c>
      <c r="B231" s="45" t="s">
        <v>27</v>
      </c>
      <c r="C231" s="45" t="s">
        <v>201</v>
      </c>
      <c r="D231" s="45" t="s">
        <v>615</v>
      </c>
      <c r="E231" s="45" t="s">
        <v>69</v>
      </c>
      <c r="F231" s="135" t="s">
        <v>616</v>
      </c>
      <c r="G231" s="51">
        <v>542536.06999999995</v>
      </c>
      <c r="H231" s="149">
        <v>20000</v>
      </c>
      <c r="I231" s="41">
        <v>10000</v>
      </c>
      <c r="J231" s="50">
        <v>10000</v>
      </c>
      <c r="K231" s="43"/>
      <c r="L231" s="130"/>
      <c r="M231" s="131"/>
      <c r="N231" s="131"/>
      <c r="O231" s="131"/>
      <c r="P231" s="137">
        <f t="shared" si="3"/>
        <v>0</v>
      </c>
      <c r="Q231" s="126" t="s">
        <v>479</v>
      </c>
      <c r="R231" s="97" t="s">
        <v>23</v>
      </c>
      <c r="S231" s="138" t="s">
        <v>617</v>
      </c>
      <c r="T231" s="139"/>
    </row>
    <row r="232" spans="1:20" ht="97.5" hidden="1" customHeight="1" thickTop="1" thickBot="1" x14ac:dyDescent="0.3">
      <c r="A232" s="19">
        <v>110</v>
      </c>
      <c r="B232" s="45" t="s">
        <v>27</v>
      </c>
      <c r="C232" s="45" t="s">
        <v>201</v>
      </c>
      <c r="D232" s="45" t="s">
        <v>615</v>
      </c>
      <c r="E232" s="45" t="s">
        <v>69</v>
      </c>
      <c r="F232" s="135" t="s">
        <v>618</v>
      </c>
      <c r="G232" s="51">
        <v>542536.06999999995</v>
      </c>
      <c r="H232" s="127">
        <v>53000</v>
      </c>
      <c r="I232" s="41">
        <v>26500</v>
      </c>
      <c r="J232" s="50"/>
      <c r="K232" s="43">
        <v>26500</v>
      </c>
      <c r="L232" s="130"/>
      <c r="M232" s="131"/>
      <c r="N232" s="131"/>
      <c r="O232" s="131"/>
      <c r="P232" s="137">
        <f t="shared" si="3"/>
        <v>0</v>
      </c>
      <c r="Q232" s="126" t="s">
        <v>479</v>
      </c>
      <c r="R232" s="97" t="s">
        <v>23</v>
      </c>
      <c r="S232" s="138" t="s">
        <v>619</v>
      </c>
      <c r="T232" s="139"/>
    </row>
    <row r="233" spans="1:20" ht="97.5" customHeight="1" thickTop="1" thickBot="1" x14ac:dyDescent="0.3">
      <c r="A233" s="21"/>
      <c r="B233" s="45"/>
      <c r="C233" s="45"/>
      <c r="D233" s="45"/>
      <c r="E233" s="45"/>
      <c r="F233" s="135"/>
      <c r="G233" s="134"/>
      <c r="H233" s="127"/>
      <c r="I233" s="41"/>
      <c r="J233" s="50"/>
      <c r="K233" s="43"/>
      <c r="L233" s="265"/>
      <c r="M233" s="239"/>
      <c r="N233" s="239"/>
      <c r="O233" s="239"/>
      <c r="P233" s="267"/>
      <c r="Q233" s="262"/>
      <c r="R233" s="237"/>
      <c r="S233" s="286"/>
      <c r="T233" s="269"/>
    </row>
    <row r="234" spans="1:20" ht="97.5" customHeight="1" thickTop="1" thickBot="1" x14ac:dyDescent="0.3">
      <c r="A234" s="21"/>
      <c r="B234" s="45"/>
      <c r="C234" s="45"/>
      <c r="D234" s="45"/>
      <c r="E234" s="45"/>
      <c r="F234" s="135"/>
      <c r="G234" s="51"/>
      <c r="H234" s="127"/>
      <c r="I234" s="41"/>
      <c r="J234" s="50"/>
      <c r="K234" s="43"/>
      <c r="L234" s="265"/>
      <c r="M234" s="239"/>
      <c r="N234" s="239"/>
      <c r="O234" s="239"/>
      <c r="P234" s="267"/>
      <c r="Q234" s="262"/>
      <c r="R234" s="237"/>
      <c r="S234" s="286"/>
      <c r="T234" s="269"/>
    </row>
    <row r="235" spans="1:20" ht="97.5" customHeight="1" thickTop="1" thickBot="1" x14ac:dyDescent="0.3">
      <c r="A235" s="19"/>
      <c r="B235" s="45"/>
      <c r="C235" s="45"/>
      <c r="D235" s="45"/>
      <c r="E235" s="45"/>
      <c r="F235" s="135"/>
      <c r="G235" s="51"/>
      <c r="H235" s="127"/>
      <c r="I235" s="41"/>
      <c r="J235" s="50"/>
      <c r="K235" s="43"/>
      <c r="L235" s="265"/>
      <c r="M235" s="239"/>
      <c r="N235" s="239"/>
      <c r="O235" s="239"/>
      <c r="P235" s="267"/>
      <c r="Q235" s="262"/>
      <c r="R235" s="237"/>
      <c r="S235" s="286"/>
      <c r="T235" s="269"/>
    </row>
    <row r="236" spans="1:20" ht="114.75" customHeight="1" thickTop="1" thickBot="1" x14ac:dyDescent="0.3">
      <c r="A236" s="21"/>
      <c r="B236" s="45"/>
      <c r="C236" s="45"/>
      <c r="D236" s="45"/>
      <c r="E236" s="45"/>
      <c r="F236" s="135"/>
      <c r="G236" s="51"/>
      <c r="H236" s="127"/>
      <c r="I236" s="41"/>
      <c r="J236" s="50"/>
      <c r="K236" s="43"/>
      <c r="L236" s="265"/>
      <c r="M236" s="239"/>
      <c r="N236" s="239"/>
      <c r="O236" s="239"/>
      <c r="P236" s="267"/>
      <c r="Q236" s="262"/>
      <c r="R236" s="237"/>
      <c r="S236" s="286"/>
      <c r="T236" s="269"/>
    </row>
    <row r="237" spans="1:20" ht="111" customHeight="1" thickTop="1" thickBot="1" x14ac:dyDescent="0.3">
      <c r="A237" s="21"/>
      <c r="B237" s="45"/>
      <c r="C237" s="239"/>
      <c r="D237" s="45"/>
      <c r="E237" s="45"/>
      <c r="F237" s="135"/>
      <c r="G237" s="134"/>
      <c r="H237" s="127"/>
      <c r="I237" s="41"/>
      <c r="J237" s="50"/>
      <c r="K237" s="43"/>
      <c r="L237" s="265"/>
      <c r="M237" s="239"/>
      <c r="N237" s="239"/>
      <c r="O237" s="239"/>
      <c r="P237" s="267"/>
      <c r="Q237" s="262"/>
      <c r="R237" s="237"/>
      <c r="S237" s="286"/>
      <c r="T237" s="269"/>
    </row>
    <row r="238" spans="1:20" ht="97.5" customHeight="1" thickTop="1" thickBot="1" x14ac:dyDescent="0.3">
      <c r="A238" s="19"/>
      <c r="B238" s="45"/>
      <c r="C238" s="45"/>
      <c r="D238" s="45"/>
      <c r="E238" s="45"/>
      <c r="F238" s="135"/>
      <c r="G238" s="134"/>
      <c r="H238" s="127"/>
      <c r="I238" s="41"/>
      <c r="J238" s="50"/>
      <c r="K238" s="43"/>
      <c r="L238" s="265"/>
      <c r="M238" s="239"/>
      <c r="N238" s="239"/>
      <c r="O238" s="239"/>
      <c r="P238" s="267"/>
      <c r="Q238" s="262"/>
      <c r="R238" s="237"/>
      <c r="S238" s="286"/>
      <c r="T238" s="269"/>
    </row>
    <row r="239" spans="1:20" ht="97.5" customHeight="1" thickTop="1" thickBot="1" x14ac:dyDescent="0.3">
      <c r="A239" s="21"/>
      <c r="B239" s="45"/>
      <c r="C239" s="45"/>
      <c r="D239" s="45"/>
      <c r="E239" s="45"/>
      <c r="F239" s="135"/>
      <c r="G239" s="51"/>
      <c r="H239" s="127"/>
      <c r="I239" s="41"/>
      <c r="J239" s="50"/>
      <c r="K239" s="43"/>
      <c r="L239" s="265"/>
      <c r="M239" s="239"/>
      <c r="N239" s="239"/>
      <c r="O239" s="239"/>
      <c r="P239" s="267"/>
      <c r="Q239" s="262"/>
      <c r="R239" s="237"/>
      <c r="S239" s="286"/>
      <c r="T239" s="269"/>
    </row>
    <row r="240" spans="1:20" ht="97.5" customHeight="1" thickTop="1" thickBot="1" x14ac:dyDescent="0.3">
      <c r="A240" s="21"/>
      <c r="B240" s="45"/>
      <c r="C240" s="45"/>
      <c r="D240" s="45"/>
      <c r="E240" s="45"/>
      <c r="F240" s="135"/>
      <c r="G240" s="51"/>
      <c r="H240" s="127"/>
      <c r="I240" s="41"/>
      <c r="J240" s="50"/>
      <c r="K240" s="43"/>
      <c r="L240" s="265"/>
      <c r="M240" s="239"/>
      <c r="N240" s="239"/>
      <c r="O240" s="239"/>
      <c r="P240" s="267"/>
      <c r="Q240" s="262"/>
      <c r="R240" s="237"/>
      <c r="S240" s="286"/>
      <c r="T240" s="269"/>
    </row>
    <row r="241" spans="1:20" ht="97.5" customHeight="1" thickTop="1" thickBot="1" x14ac:dyDescent="0.3">
      <c r="A241" s="19"/>
      <c r="B241" s="45"/>
      <c r="C241" s="45"/>
      <c r="D241" s="45"/>
      <c r="E241" s="45"/>
      <c r="F241" s="135"/>
      <c r="G241" s="51"/>
      <c r="H241" s="127"/>
      <c r="I241" s="41"/>
      <c r="J241" s="50"/>
      <c r="K241" s="43"/>
      <c r="L241" s="265"/>
      <c r="M241" s="239"/>
      <c r="N241" s="239"/>
      <c r="O241" s="239"/>
      <c r="P241" s="267"/>
      <c r="Q241" s="262"/>
      <c r="R241" s="237"/>
      <c r="S241" s="286"/>
      <c r="T241" s="269"/>
    </row>
    <row r="242" spans="1:20" ht="105.75" hidden="1" customHeight="1" thickTop="1" thickBot="1" x14ac:dyDescent="0.3">
      <c r="A242" s="21">
        <v>120</v>
      </c>
      <c r="B242" s="45" t="s">
        <v>27</v>
      </c>
      <c r="C242" s="45" t="s">
        <v>644</v>
      </c>
      <c r="D242" s="45" t="s">
        <v>645</v>
      </c>
      <c r="E242" s="45" t="s">
        <v>30</v>
      </c>
      <c r="F242" s="135" t="s">
        <v>646</v>
      </c>
      <c r="G242" s="134">
        <v>0</v>
      </c>
      <c r="H242" s="127">
        <v>70000</v>
      </c>
      <c r="I242" s="41">
        <v>70000</v>
      </c>
      <c r="J242" s="50"/>
      <c r="K242" s="43">
        <v>70000</v>
      </c>
      <c r="L242" s="130"/>
      <c r="M242" s="131"/>
      <c r="N242" s="131"/>
      <c r="O242" s="131"/>
      <c r="P242" s="137">
        <f t="shared" si="3"/>
        <v>0</v>
      </c>
      <c r="Q242" s="126" t="s">
        <v>479</v>
      </c>
      <c r="R242" s="97" t="s">
        <v>49</v>
      </c>
      <c r="S242" s="138" t="s">
        <v>647</v>
      </c>
      <c r="T242" s="139"/>
    </row>
    <row r="243" spans="1:20" ht="97.5" hidden="1" customHeight="1" thickTop="1" thickBot="1" x14ac:dyDescent="0.3">
      <c r="A243" s="21">
        <v>121</v>
      </c>
      <c r="B243" s="45" t="s">
        <v>27</v>
      </c>
      <c r="C243" s="45" t="s">
        <v>644</v>
      </c>
      <c r="D243" s="45" t="s">
        <v>645</v>
      </c>
      <c r="E243" s="45" t="s">
        <v>30</v>
      </c>
      <c r="F243" s="135" t="s">
        <v>648</v>
      </c>
      <c r="G243" s="51">
        <v>0</v>
      </c>
      <c r="H243" s="127">
        <v>45000</v>
      </c>
      <c r="I243" s="41">
        <v>45000</v>
      </c>
      <c r="J243" s="50">
        <v>25000</v>
      </c>
      <c r="K243" s="43">
        <v>20000</v>
      </c>
      <c r="L243" s="130"/>
      <c r="M243" s="131"/>
      <c r="N243" s="131"/>
      <c r="O243" s="131"/>
      <c r="P243" s="137">
        <f t="shared" si="3"/>
        <v>0</v>
      </c>
      <c r="Q243" s="126" t="s">
        <v>479</v>
      </c>
      <c r="R243" s="97" t="s">
        <v>49</v>
      </c>
      <c r="S243" s="138" t="s">
        <v>647</v>
      </c>
      <c r="T243" s="139"/>
    </row>
    <row r="244" spans="1:20" ht="97.5" hidden="1" customHeight="1" thickTop="1" thickBot="1" x14ac:dyDescent="0.3">
      <c r="A244" s="19">
        <v>122</v>
      </c>
      <c r="B244" s="45" t="s">
        <v>237</v>
      </c>
      <c r="C244" s="45" t="s">
        <v>649</v>
      </c>
      <c r="D244" s="45" t="s">
        <v>650</v>
      </c>
      <c r="E244" s="45" t="s">
        <v>30</v>
      </c>
      <c r="F244" s="135" t="s">
        <v>651</v>
      </c>
      <c r="G244" s="134">
        <v>518546.52</v>
      </c>
      <c r="H244" s="127">
        <v>70500</v>
      </c>
      <c r="I244" s="41">
        <v>42300</v>
      </c>
      <c r="J244" s="50">
        <v>15300</v>
      </c>
      <c r="K244" s="43">
        <v>27000</v>
      </c>
      <c r="L244" s="130"/>
      <c r="M244" s="131"/>
      <c r="N244" s="131"/>
      <c r="O244" s="131"/>
      <c r="P244" s="137">
        <f t="shared" si="3"/>
        <v>0</v>
      </c>
      <c r="Q244" s="126" t="s">
        <v>479</v>
      </c>
      <c r="R244" s="97" t="s">
        <v>49</v>
      </c>
      <c r="S244" s="138" t="s">
        <v>652</v>
      </c>
      <c r="T244" s="139"/>
    </row>
    <row r="245" spans="1:20" ht="126.75" hidden="1" customHeight="1" thickTop="1" thickBot="1" x14ac:dyDescent="0.3">
      <c r="A245" s="21">
        <v>123</v>
      </c>
      <c r="B245" s="45" t="s">
        <v>94</v>
      </c>
      <c r="C245" s="45" t="s">
        <v>221</v>
      </c>
      <c r="D245" s="45" t="s">
        <v>653</v>
      </c>
      <c r="E245" s="45" t="s">
        <v>21</v>
      </c>
      <c r="F245" s="135" t="s">
        <v>654</v>
      </c>
      <c r="G245" s="134">
        <v>267111.8</v>
      </c>
      <c r="H245" s="127">
        <v>54000</v>
      </c>
      <c r="I245" s="41">
        <v>24000</v>
      </c>
      <c r="J245" s="50">
        <v>24000</v>
      </c>
      <c r="K245" s="43"/>
      <c r="L245" s="130"/>
      <c r="M245" s="131"/>
      <c r="N245" s="131"/>
      <c r="O245" s="131"/>
      <c r="P245" s="137">
        <f t="shared" si="3"/>
        <v>0</v>
      </c>
      <c r="Q245" s="126" t="s">
        <v>479</v>
      </c>
      <c r="R245" s="119" t="s">
        <v>49</v>
      </c>
      <c r="S245" s="138" t="s">
        <v>655</v>
      </c>
      <c r="T245" s="139"/>
    </row>
    <row r="246" spans="1:20" ht="97.5" hidden="1" customHeight="1" thickTop="1" thickBot="1" x14ac:dyDescent="0.3">
      <c r="A246" s="21">
        <v>124</v>
      </c>
      <c r="B246" s="45" t="s">
        <v>94</v>
      </c>
      <c r="C246" s="228" t="s">
        <v>221</v>
      </c>
      <c r="D246" s="45" t="s">
        <v>656</v>
      </c>
      <c r="E246" s="45" t="s">
        <v>25</v>
      </c>
      <c r="F246" s="135" t="s">
        <v>657</v>
      </c>
      <c r="G246" s="134">
        <v>267111.8</v>
      </c>
      <c r="H246" s="127">
        <v>31422.36</v>
      </c>
      <c r="I246" s="41">
        <v>24000</v>
      </c>
      <c r="J246" s="50"/>
      <c r="K246" s="43">
        <v>24000</v>
      </c>
      <c r="L246" s="130"/>
      <c r="M246" s="131"/>
      <c r="N246" s="131"/>
      <c r="O246" s="131"/>
      <c r="P246" s="137">
        <f t="shared" si="3"/>
        <v>0</v>
      </c>
      <c r="Q246" s="126" t="s">
        <v>479</v>
      </c>
      <c r="R246" s="97" t="s">
        <v>49</v>
      </c>
      <c r="S246" s="138" t="s">
        <v>658</v>
      </c>
      <c r="T246" s="139"/>
    </row>
    <row r="247" spans="1:20" ht="97.5" hidden="1" customHeight="1" thickTop="1" thickBot="1" x14ac:dyDescent="0.3">
      <c r="A247" s="19">
        <v>125</v>
      </c>
      <c r="B247" s="45" t="s">
        <v>94</v>
      </c>
      <c r="C247" s="45" t="s">
        <v>221</v>
      </c>
      <c r="D247" s="45" t="s">
        <v>659</v>
      </c>
      <c r="E247" s="45" t="s">
        <v>21</v>
      </c>
      <c r="F247" s="135" t="s">
        <v>660</v>
      </c>
      <c r="G247" s="134">
        <v>267111.8</v>
      </c>
      <c r="H247" s="127">
        <v>42992.36</v>
      </c>
      <c r="I247" s="41">
        <v>24000</v>
      </c>
      <c r="J247" s="50"/>
      <c r="K247" s="43">
        <v>24000</v>
      </c>
      <c r="L247" s="130"/>
      <c r="M247" s="131"/>
      <c r="N247" s="131"/>
      <c r="O247" s="131"/>
      <c r="P247" s="137">
        <f t="shared" si="3"/>
        <v>0</v>
      </c>
      <c r="Q247" s="126" t="s">
        <v>479</v>
      </c>
      <c r="R247" s="97" t="s">
        <v>49</v>
      </c>
      <c r="S247" s="138" t="s">
        <v>661</v>
      </c>
      <c r="T247" s="139"/>
    </row>
    <row r="248" spans="1:20" ht="125.25" hidden="1" customHeight="1" thickTop="1" thickBot="1" x14ac:dyDescent="0.3">
      <c r="A248" s="21">
        <v>126</v>
      </c>
      <c r="B248" s="45" t="s">
        <v>94</v>
      </c>
      <c r="C248" s="45" t="s">
        <v>221</v>
      </c>
      <c r="D248" s="45" t="s">
        <v>662</v>
      </c>
      <c r="E248" s="45" t="s">
        <v>21</v>
      </c>
      <c r="F248" s="135" t="s">
        <v>663</v>
      </c>
      <c r="G248" s="134">
        <v>267111.8</v>
      </c>
      <c r="H248" s="127">
        <v>39000</v>
      </c>
      <c r="I248" s="41">
        <v>24000</v>
      </c>
      <c r="J248" s="50">
        <v>24000</v>
      </c>
      <c r="K248" s="43"/>
      <c r="L248" s="130"/>
      <c r="M248" s="131"/>
      <c r="N248" s="131"/>
      <c r="O248" s="131"/>
      <c r="P248" s="137">
        <f t="shared" si="3"/>
        <v>0</v>
      </c>
      <c r="Q248" s="126" t="s">
        <v>479</v>
      </c>
      <c r="R248" s="97" t="s">
        <v>49</v>
      </c>
      <c r="S248" s="138" t="s">
        <v>664</v>
      </c>
      <c r="T248" s="139"/>
    </row>
    <row r="249" spans="1:20" ht="92.25" hidden="1" customHeight="1" thickTop="1" thickBot="1" x14ac:dyDescent="0.3">
      <c r="A249" s="21">
        <v>127</v>
      </c>
      <c r="B249" s="45" t="s">
        <v>156</v>
      </c>
      <c r="C249" s="45" t="s">
        <v>473</v>
      </c>
      <c r="D249" s="45" t="s">
        <v>665</v>
      </c>
      <c r="E249" s="45" t="s">
        <v>35</v>
      </c>
      <c r="F249" s="135" t="s">
        <v>666</v>
      </c>
      <c r="G249" s="134">
        <v>0</v>
      </c>
      <c r="H249" s="127">
        <v>160000</v>
      </c>
      <c r="I249" s="41">
        <v>60000</v>
      </c>
      <c r="J249" s="50"/>
      <c r="K249" s="43">
        <v>60000</v>
      </c>
      <c r="L249" s="130"/>
      <c r="M249" s="131"/>
      <c r="N249" s="131"/>
      <c r="O249" s="131"/>
      <c r="P249" s="137">
        <f t="shared" si="3"/>
        <v>0</v>
      </c>
      <c r="Q249" s="198" t="s">
        <v>479</v>
      </c>
      <c r="R249" s="131" t="s">
        <v>49</v>
      </c>
      <c r="S249" s="138" t="s">
        <v>667</v>
      </c>
      <c r="T249" s="139"/>
    </row>
    <row r="250" spans="1:20" ht="87.75" customHeight="1" thickBot="1" x14ac:dyDescent="0.3">
      <c r="A250" s="199"/>
      <c r="B250" s="199" t="s">
        <v>668</v>
      </c>
      <c r="C250" s="199"/>
      <c r="D250" s="199"/>
      <c r="E250" s="199"/>
      <c r="F250" s="199"/>
      <c r="G250" s="199"/>
      <c r="H250" s="200">
        <f>SUBTOTAL(9,H5:H249)</f>
        <v>0</v>
      </c>
      <c r="I250" s="201">
        <f>SUBTOTAL(9,I5:I249)</f>
        <v>0</v>
      </c>
      <c r="J250" s="201">
        <f>SUBTOTAL(9,J5:J249)</f>
        <v>0</v>
      </c>
      <c r="K250" s="201">
        <f>SUBTOTAL(9,K5:K249)</f>
        <v>0</v>
      </c>
      <c r="L250" s="199"/>
      <c r="M250" s="199"/>
      <c r="N250" s="199"/>
      <c r="O250" s="199"/>
      <c r="P250" s="199"/>
      <c r="Q250" s="199"/>
      <c r="R250" s="199"/>
      <c r="S250" s="199"/>
      <c r="T250" s="199"/>
    </row>
    <row r="251" spans="1:20" ht="48" customHeight="1" x14ac:dyDescent="0.25">
      <c r="A251" s="5"/>
      <c r="B251" s="6"/>
      <c r="C251" s="5"/>
      <c r="D251" s="5"/>
      <c r="E251" s="5"/>
      <c r="F251" s="5"/>
      <c r="G251" s="5"/>
      <c r="H251" s="5"/>
      <c r="I251" s="7"/>
      <c r="J251" s="8"/>
      <c r="K251" s="8"/>
      <c r="L251" s="5"/>
      <c r="M251" s="5"/>
      <c r="N251" s="5"/>
      <c r="O251" s="5"/>
      <c r="P251" s="5"/>
      <c r="Q251" s="5"/>
      <c r="R251" s="5"/>
    </row>
    <row r="252" spans="1:20" ht="48" customHeight="1" x14ac:dyDescent="0.25">
      <c r="A252" s="5"/>
      <c r="B252" s="218"/>
      <c r="C252" s="337" t="s">
        <v>669</v>
      </c>
      <c r="D252" s="337"/>
      <c r="E252" s="337"/>
      <c r="F252" s="5"/>
      <c r="G252" s="5"/>
      <c r="H252" s="5"/>
      <c r="I252" s="61"/>
      <c r="J252" s="8"/>
      <c r="K252" s="8"/>
      <c r="L252" s="5"/>
      <c r="M252" s="5"/>
      <c r="N252" s="5"/>
      <c r="O252" s="5"/>
      <c r="P252" s="5"/>
      <c r="Q252" s="5"/>
      <c r="R252" s="5"/>
    </row>
    <row r="253" spans="1:20" ht="48" customHeight="1" x14ac:dyDescent="0.25">
      <c r="A253" s="9"/>
      <c r="B253" s="10"/>
      <c r="C253" s="10"/>
      <c r="D253" s="10"/>
      <c r="E253" s="10"/>
      <c r="F253" s="4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20" ht="26.25" x14ac:dyDescent="0.4">
      <c r="B254" s="216"/>
      <c r="C254" s="1"/>
    </row>
    <row r="255" spans="1:20" ht="55.5" customHeight="1" thickBot="1" x14ac:dyDescent="0.45">
      <c r="B255" s="221"/>
    </row>
    <row r="256" spans="1:20" ht="51" customHeight="1" thickTop="1" thickBot="1" x14ac:dyDescent="0.3">
      <c r="B256" s="338" t="s">
        <v>675</v>
      </c>
      <c r="C256" s="339"/>
      <c r="D256" s="339"/>
      <c r="E256" s="339"/>
      <c r="F256" s="340"/>
    </row>
    <row r="257" spans="2:6" ht="77.25" customHeight="1" thickTop="1" x14ac:dyDescent="0.5">
      <c r="B257" s="2" t="s">
        <v>671</v>
      </c>
      <c r="D257" s="59"/>
      <c r="E257" s="59" t="s">
        <v>672</v>
      </c>
      <c r="F257" s="203"/>
    </row>
    <row r="258" spans="2:6" ht="50.25" customHeight="1" x14ac:dyDescent="0.55000000000000004">
      <c r="B258" s="2" t="s">
        <v>673</v>
      </c>
      <c r="D258" s="56"/>
      <c r="E258" s="59" t="s">
        <v>672</v>
      </c>
      <c r="F258" s="203"/>
    </row>
    <row r="259" spans="2:6" ht="54.75" customHeight="1" x14ac:dyDescent="0.55000000000000004">
      <c r="B259" s="2" t="s">
        <v>676</v>
      </c>
      <c r="D259" s="56"/>
      <c r="E259" s="59" t="s">
        <v>672</v>
      </c>
      <c r="F259" s="203"/>
    </row>
    <row r="260" spans="2:6" ht="41.25" customHeight="1" x14ac:dyDescent="0.25"/>
    <row r="261" spans="2:6" ht="34.5" customHeight="1" x14ac:dyDescent="0.25"/>
    <row r="262" spans="2:6" ht="39" customHeight="1" x14ac:dyDescent="0.25"/>
  </sheetData>
  <autoFilter ref="A4:T249" xr:uid="{00000000-0009-0000-0000-000002000000}">
    <filterColumn colId="4">
      <filters>
        <filter val="CENTRALNY"/>
      </filters>
    </filterColumn>
  </autoFilter>
  <mergeCells count="2">
    <mergeCell ref="C252:E252"/>
    <mergeCell ref="B256:F256"/>
  </mergeCells>
  <pageMargins left="0.25" right="0.25" top="0.75" bottom="0.75" header="0.3" footer="0.3"/>
  <pageSetup paperSize="8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W272"/>
  <sheetViews>
    <sheetView topLeftCell="G1" zoomScale="57" zoomScaleNormal="57" workbookViewId="0">
      <selection activeCell="R4" sqref="R4"/>
    </sheetView>
  </sheetViews>
  <sheetFormatPr defaultRowHeight="15" x14ac:dyDescent="0.25"/>
  <cols>
    <col min="1" max="1" width="8.140625" customWidth="1"/>
    <col min="2" max="2" width="30.85546875" customWidth="1"/>
    <col min="3" max="3" width="42.85546875" customWidth="1"/>
    <col min="4" max="4" width="39.7109375" customWidth="1"/>
    <col min="5" max="5" width="35.28515625" customWidth="1"/>
    <col min="6" max="6" width="62.7109375" customWidth="1"/>
    <col min="7" max="7" width="30.7109375" customWidth="1"/>
    <col min="8" max="8" width="32.140625" customWidth="1"/>
    <col min="9" max="9" width="39.140625" customWidth="1"/>
    <col min="10" max="10" width="42.140625" customWidth="1"/>
    <col min="11" max="11" width="38.140625" customWidth="1"/>
    <col min="12" max="12" width="22.42578125" customWidth="1"/>
    <col min="13" max="13" width="28.85546875" customWidth="1"/>
    <col min="14" max="14" width="32.140625" customWidth="1"/>
    <col min="15" max="15" width="28.85546875" customWidth="1"/>
    <col min="16" max="16" width="30.7109375" customWidth="1"/>
    <col min="17" max="17" width="30.140625" customWidth="1"/>
    <col min="18" max="18" width="27.140625" customWidth="1"/>
    <col min="19" max="19" width="31.42578125" customWidth="1"/>
    <col min="20" max="20" width="26.140625" customWidth="1"/>
  </cols>
  <sheetData>
    <row r="1" spans="1:21" ht="52.5" customHeight="1" x14ac:dyDescent="0.55000000000000004">
      <c r="C1" s="56" t="s">
        <v>0</v>
      </c>
      <c r="F1" s="55"/>
      <c r="P1" s="11"/>
    </row>
    <row r="2" spans="1:21" ht="18.75" customHeight="1" x14ac:dyDescent="0.25"/>
    <row r="3" spans="1:21" ht="18.75" customHeight="1" thickBot="1" x14ac:dyDescent="0.3"/>
    <row r="4" spans="1:21" ht="196.5" customHeight="1" thickTop="1" thickBot="1" x14ac:dyDescent="0.3">
      <c r="A4" s="54" t="s">
        <v>1</v>
      </c>
      <c r="B4" s="54" t="s">
        <v>2</v>
      </c>
      <c r="C4" s="245" t="s">
        <v>3</v>
      </c>
      <c r="D4" s="54" t="s">
        <v>4</v>
      </c>
      <c r="E4" s="54" t="s">
        <v>5</v>
      </c>
      <c r="F4" s="54" t="s">
        <v>6</v>
      </c>
      <c r="G4" s="13" t="s">
        <v>683</v>
      </c>
      <c r="H4" s="13" t="s">
        <v>7</v>
      </c>
      <c r="I4" s="13" t="s">
        <v>8</v>
      </c>
      <c r="J4" s="13" t="s">
        <v>9</v>
      </c>
      <c r="K4" s="14" t="s">
        <v>10</v>
      </c>
      <c r="L4" s="13" t="s">
        <v>684</v>
      </c>
      <c r="M4" s="16" t="s">
        <v>11</v>
      </c>
      <c r="N4" s="14" t="s">
        <v>12</v>
      </c>
      <c r="O4" s="14" t="s">
        <v>13</v>
      </c>
      <c r="P4" s="13" t="s">
        <v>14</v>
      </c>
      <c r="Q4" s="13" t="s">
        <v>15</v>
      </c>
      <c r="R4" s="14" t="s">
        <v>685</v>
      </c>
      <c r="S4" s="246" t="s">
        <v>16</v>
      </c>
      <c r="T4" s="246" t="s">
        <v>17</v>
      </c>
    </row>
    <row r="5" spans="1:21" ht="110.25" hidden="1" customHeight="1" thickTop="1" thickBot="1" x14ac:dyDescent="0.3">
      <c r="A5" s="21">
        <v>1</v>
      </c>
      <c r="B5" s="211" t="s">
        <v>18</v>
      </c>
      <c r="C5" s="236" t="s">
        <v>19</v>
      </c>
      <c r="D5" s="25" t="s">
        <v>20</v>
      </c>
      <c r="E5" s="211" t="s">
        <v>21</v>
      </c>
      <c r="F5" s="145" t="s">
        <v>22</v>
      </c>
      <c r="G5" s="217">
        <v>415638</v>
      </c>
      <c r="H5" s="217">
        <v>80000</v>
      </c>
      <c r="I5" s="243">
        <v>40000</v>
      </c>
      <c r="J5" s="27"/>
      <c r="K5" s="28">
        <v>40000</v>
      </c>
      <c r="L5" s="26">
        <v>3</v>
      </c>
      <c r="M5" s="25">
        <v>2</v>
      </c>
      <c r="N5" s="25">
        <v>4</v>
      </c>
      <c r="O5" s="25">
        <v>1</v>
      </c>
      <c r="P5" s="244">
        <f t="shared" ref="P5:P36" si="0">SUM(L5:O5)</f>
        <v>10</v>
      </c>
      <c r="Q5" s="24"/>
      <c r="R5" s="25" t="s">
        <v>23</v>
      </c>
      <c r="S5" s="68"/>
      <c r="T5" s="68"/>
    </row>
    <row r="6" spans="1:21" ht="93" hidden="1" customHeight="1" thickTop="1" thickBot="1" x14ac:dyDescent="0.3">
      <c r="A6" s="19">
        <v>2</v>
      </c>
      <c r="B6" s="45" t="s">
        <v>18</v>
      </c>
      <c r="C6" s="236" t="s">
        <v>19</v>
      </c>
      <c r="D6" s="21" t="s">
        <v>24</v>
      </c>
      <c r="E6" s="77" t="s">
        <v>25</v>
      </c>
      <c r="F6" s="144" t="s">
        <v>26</v>
      </c>
      <c r="G6" s="148">
        <v>415638</v>
      </c>
      <c r="H6" s="148">
        <v>75000</v>
      </c>
      <c r="I6" s="189">
        <v>37500</v>
      </c>
      <c r="J6" s="20"/>
      <c r="K6" s="159">
        <v>37500</v>
      </c>
      <c r="L6" s="26">
        <v>3</v>
      </c>
      <c r="M6" s="25">
        <v>2</v>
      </c>
      <c r="N6" s="25">
        <v>4</v>
      </c>
      <c r="O6" s="25">
        <v>1</v>
      </c>
      <c r="P6" s="57">
        <f t="shared" si="0"/>
        <v>10</v>
      </c>
      <c r="Q6" s="24"/>
      <c r="R6" s="25" t="s">
        <v>23</v>
      </c>
      <c r="S6" s="62"/>
      <c r="T6" s="66"/>
    </row>
    <row r="7" spans="1:21" ht="78" hidden="1" customHeight="1" thickTop="1" thickBot="1" x14ac:dyDescent="0.3">
      <c r="A7" s="21">
        <v>3</v>
      </c>
      <c r="B7" s="31" t="s">
        <v>27</v>
      </c>
      <c r="C7" s="236" t="s">
        <v>28</v>
      </c>
      <c r="D7" s="25" t="s">
        <v>29</v>
      </c>
      <c r="E7" s="31" t="s">
        <v>30</v>
      </c>
      <c r="F7" s="145" t="s">
        <v>680</v>
      </c>
      <c r="G7" s="151">
        <v>323871.59999999998</v>
      </c>
      <c r="H7" s="151">
        <v>60000</v>
      </c>
      <c r="I7" s="190">
        <v>30000</v>
      </c>
      <c r="J7" s="20"/>
      <c r="K7" s="159">
        <v>30000</v>
      </c>
      <c r="L7" s="22">
        <v>3</v>
      </c>
      <c r="M7" s="21">
        <v>2</v>
      </c>
      <c r="N7" s="21">
        <v>5</v>
      </c>
      <c r="O7" s="21">
        <v>0</v>
      </c>
      <c r="P7" s="58">
        <f t="shared" si="0"/>
        <v>10</v>
      </c>
      <c r="Q7" s="24"/>
      <c r="R7" s="21" t="s">
        <v>23</v>
      </c>
      <c r="S7" s="170"/>
      <c r="T7" s="109"/>
    </row>
    <row r="8" spans="1:21" ht="75.75" customHeight="1" thickTop="1" thickBot="1" x14ac:dyDescent="0.3">
      <c r="A8" s="21"/>
      <c r="B8" s="211"/>
      <c r="C8" s="236"/>
      <c r="D8" s="25"/>
      <c r="E8" s="31"/>
      <c r="F8" s="145"/>
      <c r="G8" s="151"/>
      <c r="H8" s="151"/>
      <c r="I8" s="190"/>
      <c r="J8" s="20"/>
      <c r="K8" s="159"/>
      <c r="L8" s="26"/>
      <c r="M8" s="25"/>
      <c r="N8" s="25"/>
      <c r="O8" s="25"/>
      <c r="P8" s="57"/>
      <c r="Q8" s="24"/>
      <c r="R8" s="25"/>
      <c r="S8" s="62"/>
      <c r="T8" s="62"/>
      <c r="U8" s="3"/>
    </row>
    <row r="9" spans="1:21" ht="78.75" customHeight="1" thickTop="1" thickBot="1" x14ac:dyDescent="0.3">
      <c r="A9" s="19"/>
      <c r="B9" s="31"/>
      <c r="C9" s="236"/>
      <c r="D9" s="21"/>
      <c r="E9" s="31"/>
      <c r="F9" s="144"/>
      <c r="G9" s="148"/>
      <c r="H9" s="148"/>
      <c r="I9" s="153"/>
      <c r="J9" s="20"/>
      <c r="K9" s="159"/>
      <c r="L9" s="26"/>
      <c r="M9" s="25"/>
      <c r="N9" s="25"/>
      <c r="O9" s="25"/>
      <c r="P9" s="57"/>
      <c r="Q9" s="49"/>
      <c r="R9" s="25"/>
      <c r="S9" s="62"/>
      <c r="T9" s="62"/>
    </row>
    <row r="10" spans="1:21" ht="78.75" customHeight="1" thickTop="1" thickBot="1" x14ac:dyDescent="0.3">
      <c r="A10" s="21"/>
      <c r="B10" s="31"/>
      <c r="C10" s="236"/>
      <c r="D10" s="25"/>
      <c r="E10" s="31"/>
      <c r="F10" s="145"/>
      <c r="G10" s="151"/>
      <c r="H10" s="151"/>
      <c r="I10" s="191"/>
      <c r="J10" s="20"/>
      <c r="K10" s="159"/>
      <c r="L10" s="26"/>
      <c r="M10" s="25"/>
      <c r="N10" s="25"/>
      <c r="O10" s="25"/>
      <c r="P10" s="57"/>
      <c r="Q10" s="24"/>
      <c r="R10" s="25"/>
      <c r="S10" s="62"/>
      <c r="T10" s="62"/>
    </row>
    <row r="11" spans="1:21" ht="106.5" hidden="1" customHeight="1" thickTop="1" thickBot="1" x14ac:dyDescent="0.4">
      <c r="A11" s="21">
        <v>7</v>
      </c>
      <c r="B11" s="31" t="s">
        <v>45</v>
      </c>
      <c r="C11" s="236" t="s">
        <v>46</v>
      </c>
      <c r="D11" s="21" t="s">
        <v>47</v>
      </c>
      <c r="E11" s="25" t="s">
        <v>21</v>
      </c>
      <c r="F11" s="144" t="s">
        <v>48</v>
      </c>
      <c r="G11" s="148">
        <v>351880.73</v>
      </c>
      <c r="H11" s="148">
        <v>78646.789999999994</v>
      </c>
      <c r="I11" s="36">
        <v>20000</v>
      </c>
      <c r="J11" s="20"/>
      <c r="K11" s="159">
        <v>20000</v>
      </c>
      <c r="L11" s="26">
        <v>3</v>
      </c>
      <c r="M11" s="25">
        <v>2</v>
      </c>
      <c r="N11" s="25">
        <v>4</v>
      </c>
      <c r="O11" s="25">
        <v>0</v>
      </c>
      <c r="P11" s="58">
        <f t="shared" si="0"/>
        <v>9</v>
      </c>
      <c r="Q11" s="49"/>
      <c r="R11" s="25" t="s">
        <v>49</v>
      </c>
      <c r="S11" s="63"/>
      <c r="T11" s="82"/>
    </row>
    <row r="12" spans="1:21" ht="82.5" hidden="1" customHeight="1" thickTop="1" thickBot="1" x14ac:dyDescent="0.35">
      <c r="A12" s="19">
        <v>8</v>
      </c>
      <c r="B12" s="31" t="s">
        <v>50</v>
      </c>
      <c r="C12" s="237" t="s">
        <v>51</v>
      </c>
      <c r="D12" s="31" t="s">
        <v>52</v>
      </c>
      <c r="E12" s="31" t="s">
        <v>53</v>
      </c>
      <c r="F12" s="101" t="s">
        <v>54</v>
      </c>
      <c r="G12" s="40">
        <v>711299.92</v>
      </c>
      <c r="H12" s="96">
        <v>100000</v>
      </c>
      <c r="I12" s="41">
        <v>80000</v>
      </c>
      <c r="J12" s="37"/>
      <c r="K12" s="38">
        <v>80000</v>
      </c>
      <c r="L12" s="31">
        <v>3</v>
      </c>
      <c r="M12" s="31">
        <v>0</v>
      </c>
      <c r="N12" s="31">
        <v>5</v>
      </c>
      <c r="O12" s="31">
        <v>1</v>
      </c>
      <c r="P12" s="58">
        <f t="shared" si="0"/>
        <v>9</v>
      </c>
      <c r="Q12" s="49"/>
      <c r="R12" s="25" t="s">
        <v>23</v>
      </c>
      <c r="S12" s="175"/>
      <c r="T12" s="62"/>
    </row>
    <row r="13" spans="1:21" ht="112.5" hidden="1" customHeight="1" thickTop="1" thickBot="1" x14ac:dyDescent="0.3">
      <c r="A13" s="21">
        <v>9</v>
      </c>
      <c r="B13" s="31" t="s">
        <v>55</v>
      </c>
      <c r="C13" s="237" t="s">
        <v>56</v>
      </c>
      <c r="D13" s="31" t="s">
        <v>57</v>
      </c>
      <c r="E13" s="31" t="s">
        <v>58</v>
      </c>
      <c r="F13" s="101" t="s">
        <v>59</v>
      </c>
      <c r="G13" s="96">
        <v>480329.89</v>
      </c>
      <c r="H13" s="96">
        <v>59962.5</v>
      </c>
      <c r="I13" s="41">
        <v>29981.25</v>
      </c>
      <c r="J13" s="37"/>
      <c r="K13" s="38">
        <v>29981.25</v>
      </c>
      <c r="L13" s="31">
        <v>3</v>
      </c>
      <c r="M13" s="31">
        <v>2</v>
      </c>
      <c r="N13" s="31">
        <v>4</v>
      </c>
      <c r="O13" s="31">
        <v>0</v>
      </c>
      <c r="P13" s="58">
        <f t="shared" si="0"/>
        <v>9</v>
      </c>
      <c r="Q13" s="49"/>
      <c r="R13" s="25" t="s">
        <v>49</v>
      </c>
      <c r="S13" s="173"/>
      <c r="T13" s="62"/>
    </row>
    <row r="14" spans="1:21" ht="90.75" hidden="1" customHeight="1" thickTop="1" thickBot="1" x14ac:dyDescent="0.3">
      <c r="A14" s="21">
        <v>10</v>
      </c>
      <c r="B14" s="31" t="s">
        <v>55</v>
      </c>
      <c r="C14" s="237" t="s">
        <v>56</v>
      </c>
      <c r="D14" s="31" t="s">
        <v>60</v>
      </c>
      <c r="E14" s="31" t="s">
        <v>58</v>
      </c>
      <c r="F14" s="101" t="s">
        <v>61</v>
      </c>
      <c r="G14" s="40">
        <v>480329.89</v>
      </c>
      <c r="H14" s="96">
        <v>48000</v>
      </c>
      <c r="I14" s="41">
        <v>24000</v>
      </c>
      <c r="J14" s="37"/>
      <c r="K14" s="38">
        <v>24000</v>
      </c>
      <c r="L14" s="31">
        <v>3</v>
      </c>
      <c r="M14" s="31">
        <v>2</v>
      </c>
      <c r="N14" s="31">
        <v>4</v>
      </c>
      <c r="O14" s="31">
        <v>0</v>
      </c>
      <c r="P14" s="58">
        <f t="shared" si="0"/>
        <v>9</v>
      </c>
      <c r="Q14" s="49"/>
      <c r="R14" s="25" t="s">
        <v>49</v>
      </c>
      <c r="S14" s="173"/>
      <c r="T14" s="62"/>
    </row>
    <row r="15" spans="1:21" ht="120" hidden="1" customHeight="1" thickTop="1" thickBot="1" x14ac:dyDescent="0.3">
      <c r="A15" s="19">
        <v>11</v>
      </c>
      <c r="B15" s="31" t="s">
        <v>55</v>
      </c>
      <c r="C15" s="237" t="s">
        <v>56</v>
      </c>
      <c r="D15" s="77" t="s">
        <v>62</v>
      </c>
      <c r="E15" s="31" t="s">
        <v>58</v>
      </c>
      <c r="F15" s="101" t="s">
        <v>63</v>
      </c>
      <c r="G15" s="40">
        <v>480329.89</v>
      </c>
      <c r="H15" s="96">
        <v>115767.22</v>
      </c>
      <c r="I15" s="41">
        <v>57883.61</v>
      </c>
      <c r="J15" s="37"/>
      <c r="K15" s="38">
        <v>57883.61</v>
      </c>
      <c r="L15" s="31">
        <v>3</v>
      </c>
      <c r="M15" s="31">
        <v>2</v>
      </c>
      <c r="N15" s="31">
        <v>4</v>
      </c>
      <c r="O15" s="31">
        <v>0</v>
      </c>
      <c r="P15" s="58">
        <f t="shared" si="0"/>
        <v>9</v>
      </c>
      <c r="Q15" s="49"/>
      <c r="R15" s="25" t="s">
        <v>49</v>
      </c>
      <c r="S15" s="173"/>
      <c r="T15" s="62"/>
    </row>
    <row r="16" spans="1:21" ht="113.25" customHeight="1" thickTop="1" thickBot="1" x14ac:dyDescent="0.3">
      <c r="A16" s="21"/>
      <c r="B16" s="31"/>
      <c r="C16" s="237"/>
      <c r="D16" s="31"/>
      <c r="E16" s="31"/>
      <c r="F16" s="101"/>
      <c r="G16" s="91"/>
      <c r="H16" s="104"/>
      <c r="I16" s="106"/>
      <c r="J16" s="29"/>
      <c r="K16" s="110"/>
      <c r="L16" s="31"/>
      <c r="M16" s="31"/>
      <c r="N16" s="31"/>
      <c r="O16" s="31"/>
      <c r="P16" s="57"/>
      <c r="Q16" s="24"/>
      <c r="R16" s="25"/>
      <c r="S16" s="65"/>
      <c r="T16" s="62"/>
    </row>
    <row r="17" spans="1:21" ht="97.5" hidden="1" customHeight="1" thickTop="1" thickBot="1" x14ac:dyDescent="0.35">
      <c r="A17" s="21">
        <v>13</v>
      </c>
      <c r="B17" s="222" t="s">
        <v>66</v>
      </c>
      <c r="C17" s="237" t="s">
        <v>67</v>
      </c>
      <c r="D17" s="31" t="s">
        <v>68</v>
      </c>
      <c r="E17" s="31" t="s">
        <v>69</v>
      </c>
      <c r="F17" s="101" t="s">
        <v>70</v>
      </c>
      <c r="G17" s="91">
        <v>346034.55</v>
      </c>
      <c r="H17" s="33">
        <v>150000</v>
      </c>
      <c r="I17" s="106">
        <v>70000</v>
      </c>
      <c r="J17" s="37"/>
      <c r="K17" s="110">
        <v>70000</v>
      </c>
      <c r="L17" s="19">
        <v>3</v>
      </c>
      <c r="M17" s="19">
        <v>0</v>
      </c>
      <c r="N17" s="19">
        <v>4</v>
      </c>
      <c r="O17" s="19">
        <v>1</v>
      </c>
      <c r="P17" s="57">
        <f t="shared" si="0"/>
        <v>8</v>
      </c>
      <c r="Q17" s="24"/>
      <c r="R17" s="21" t="s">
        <v>23</v>
      </c>
      <c r="S17" s="180"/>
      <c r="T17" s="124" t="s">
        <v>71</v>
      </c>
    </row>
    <row r="18" spans="1:21" ht="92.25" hidden="1" customHeight="1" thickTop="1" thickBot="1" x14ac:dyDescent="0.4">
      <c r="A18" s="19">
        <v>14</v>
      </c>
      <c r="B18" s="31" t="s">
        <v>66</v>
      </c>
      <c r="C18" s="237" t="s">
        <v>72</v>
      </c>
      <c r="D18" s="31" t="s">
        <v>73</v>
      </c>
      <c r="E18" s="31" t="s">
        <v>69</v>
      </c>
      <c r="F18" s="101" t="s">
        <v>74</v>
      </c>
      <c r="G18" s="33">
        <v>191571</v>
      </c>
      <c r="H18" s="33" t="s">
        <v>75</v>
      </c>
      <c r="I18" s="106">
        <v>25000</v>
      </c>
      <c r="J18" s="29"/>
      <c r="K18" s="30">
        <v>25000</v>
      </c>
      <c r="L18" s="31">
        <v>3</v>
      </c>
      <c r="M18" s="31">
        <v>2</v>
      </c>
      <c r="N18" s="31">
        <v>3</v>
      </c>
      <c r="O18" s="31">
        <v>0</v>
      </c>
      <c r="P18" s="57">
        <f t="shared" si="0"/>
        <v>8</v>
      </c>
      <c r="Q18" s="49"/>
      <c r="R18" s="25" t="s">
        <v>23</v>
      </c>
      <c r="S18" s="65"/>
      <c r="T18" s="62"/>
      <c r="U18" s="142" t="s">
        <v>76</v>
      </c>
    </row>
    <row r="19" spans="1:21" ht="117" hidden="1" customHeight="1" thickTop="1" thickBot="1" x14ac:dyDescent="0.3">
      <c r="A19" s="21">
        <v>15</v>
      </c>
      <c r="B19" s="31" t="s">
        <v>77</v>
      </c>
      <c r="C19" s="237" t="s">
        <v>78</v>
      </c>
      <c r="D19" s="19" t="s">
        <v>79</v>
      </c>
      <c r="E19" s="31" t="s">
        <v>53</v>
      </c>
      <c r="F19" s="102" t="s">
        <v>80</v>
      </c>
      <c r="G19" s="35">
        <v>663359.82999999996</v>
      </c>
      <c r="H19" s="35">
        <v>50000</v>
      </c>
      <c r="I19" s="116">
        <v>40000</v>
      </c>
      <c r="J19" s="37"/>
      <c r="K19" s="38">
        <v>40000</v>
      </c>
      <c r="L19" s="19">
        <v>3</v>
      </c>
      <c r="M19" s="19">
        <v>0</v>
      </c>
      <c r="N19" s="19">
        <v>5</v>
      </c>
      <c r="O19" s="19">
        <v>0</v>
      </c>
      <c r="P19" s="57">
        <f t="shared" si="0"/>
        <v>8</v>
      </c>
      <c r="Q19" s="24"/>
      <c r="R19" s="21" t="s">
        <v>23</v>
      </c>
      <c r="S19" s="108"/>
      <c r="T19" s="109"/>
    </row>
    <row r="20" spans="1:21" ht="84.75" hidden="1" customHeight="1" thickTop="1" thickBot="1" x14ac:dyDescent="0.4">
      <c r="A20" s="21">
        <v>16</v>
      </c>
      <c r="B20" s="31" t="s">
        <v>77</v>
      </c>
      <c r="C20" s="237" t="s">
        <v>78</v>
      </c>
      <c r="D20" s="31" t="s">
        <v>81</v>
      </c>
      <c r="E20" s="31" t="s">
        <v>53</v>
      </c>
      <c r="F20" s="101" t="s">
        <v>82</v>
      </c>
      <c r="G20" s="40">
        <v>663359.82999999996</v>
      </c>
      <c r="H20" s="40">
        <v>50000</v>
      </c>
      <c r="I20" s="41">
        <v>40000</v>
      </c>
      <c r="J20" s="37"/>
      <c r="K20" s="38">
        <v>40000</v>
      </c>
      <c r="L20" s="31">
        <v>3</v>
      </c>
      <c r="M20" s="31">
        <v>0</v>
      </c>
      <c r="N20" s="31">
        <v>5</v>
      </c>
      <c r="O20" s="31">
        <v>0</v>
      </c>
      <c r="P20" s="57">
        <f t="shared" si="0"/>
        <v>8</v>
      </c>
      <c r="Q20" s="24"/>
      <c r="R20" s="25" t="s">
        <v>23</v>
      </c>
      <c r="S20" s="65"/>
      <c r="T20" s="82"/>
    </row>
    <row r="21" spans="1:21" ht="105" hidden="1" customHeight="1" thickTop="1" thickBot="1" x14ac:dyDescent="0.4">
      <c r="A21" s="19">
        <v>17</v>
      </c>
      <c r="B21" s="31" t="s">
        <v>77</v>
      </c>
      <c r="C21" s="237" t="s">
        <v>78</v>
      </c>
      <c r="D21" s="19" t="s">
        <v>83</v>
      </c>
      <c r="E21" s="31" t="s">
        <v>53</v>
      </c>
      <c r="F21" s="102" t="s">
        <v>84</v>
      </c>
      <c r="G21" s="35">
        <v>663359.82999999996</v>
      </c>
      <c r="H21" s="35">
        <v>50500</v>
      </c>
      <c r="I21" s="36">
        <v>40000</v>
      </c>
      <c r="J21" s="37"/>
      <c r="K21" s="38">
        <v>40000</v>
      </c>
      <c r="L21" s="31">
        <v>3</v>
      </c>
      <c r="M21" s="31">
        <v>0</v>
      </c>
      <c r="N21" s="31">
        <v>5</v>
      </c>
      <c r="O21" s="31">
        <v>0</v>
      </c>
      <c r="P21" s="57">
        <f t="shared" si="0"/>
        <v>8</v>
      </c>
      <c r="Q21" s="24"/>
      <c r="R21" s="25" t="s">
        <v>23</v>
      </c>
      <c r="S21" s="65"/>
      <c r="T21" s="82"/>
    </row>
    <row r="22" spans="1:21" ht="125.25" customHeight="1" thickTop="1" thickBot="1" x14ac:dyDescent="0.3">
      <c r="A22" s="21"/>
      <c r="B22" s="31"/>
      <c r="C22" s="237"/>
      <c r="D22" s="19"/>
      <c r="E22" s="31"/>
      <c r="F22" s="102"/>
      <c r="G22" s="35"/>
      <c r="H22" s="35"/>
      <c r="I22" s="36"/>
      <c r="J22" s="37"/>
      <c r="K22" s="38"/>
      <c r="L22" s="19"/>
      <c r="M22" s="19"/>
      <c r="N22" s="19"/>
      <c r="O22" s="19"/>
      <c r="P22" s="57"/>
      <c r="Q22" s="24"/>
      <c r="R22" s="25"/>
      <c r="S22" s="65"/>
      <c r="T22" s="62"/>
    </row>
    <row r="23" spans="1:21" ht="132" customHeight="1" thickTop="1" thickBot="1" x14ac:dyDescent="0.3">
      <c r="A23" s="21"/>
      <c r="B23" s="31"/>
      <c r="C23" s="237"/>
      <c r="D23" s="19"/>
      <c r="E23" s="31"/>
      <c r="F23" s="102"/>
      <c r="G23" s="35"/>
      <c r="H23" s="35"/>
      <c r="I23" s="36"/>
      <c r="J23" s="37"/>
      <c r="K23" s="38"/>
      <c r="L23" s="31"/>
      <c r="M23" s="31"/>
      <c r="N23" s="31"/>
      <c r="O23" s="31"/>
      <c r="P23" s="57"/>
      <c r="Q23" s="24"/>
      <c r="R23" s="25"/>
      <c r="S23" s="65"/>
      <c r="T23" s="62"/>
    </row>
    <row r="24" spans="1:21" ht="126.75" hidden="1" customHeight="1" thickTop="1" thickBot="1" x14ac:dyDescent="0.3">
      <c r="A24" s="19">
        <v>20</v>
      </c>
      <c r="B24" s="31" t="s">
        <v>45</v>
      </c>
      <c r="C24" s="237" t="s">
        <v>92</v>
      </c>
      <c r="D24" s="31" t="s">
        <v>92</v>
      </c>
      <c r="E24" s="31" t="s">
        <v>21</v>
      </c>
      <c r="F24" s="101" t="s">
        <v>93</v>
      </c>
      <c r="G24" s="33">
        <v>124920.4</v>
      </c>
      <c r="H24" s="33">
        <v>156150</v>
      </c>
      <c r="I24" s="34">
        <v>120000</v>
      </c>
      <c r="J24" s="29"/>
      <c r="K24" s="30">
        <v>120000</v>
      </c>
      <c r="L24" s="31">
        <v>3</v>
      </c>
      <c r="M24" s="31">
        <v>0</v>
      </c>
      <c r="N24" s="31">
        <v>5</v>
      </c>
      <c r="O24" s="31">
        <v>0</v>
      </c>
      <c r="P24" s="57">
        <f t="shared" si="0"/>
        <v>8</v>
      </c>
      <c r="Q24" s="49"/>
      <c r="R24" s="25" t="s">
        <v>23</v>
      </c>
      <c r="S24" s="233"/>
      <c r="T24" s="62"/>
    </row>
    <row r="25" spans="1:21" ht="105.75" hidden="1" customHeight="1" thickTop="1" thickBot="1" x14ac:dyDescent="0.3">
      <c r="A25" s="21">
        <v>21</v>
      </c>
      <c r="B25" s="31" t="s">
        <v>94</v>
      </c>
      <c r="C25" s="237" t="s">
        <v>95</v>
      </c>
      <c r="D25" s="31" t="s">
        <v>96</v>
      </c>
      <c r="E25" s="31" t="s">
        <v>21</v>
      </c>
      <c r="F25" s="102" t="s">
        <v>97</v>
      </c>
      <c r="G25" s="35">
        <v>328024.73</v>
      </c>
      <c r="H25" s="35">
        <v>122884.45</v>
      </c>
      <c r="I25" s="36">
        <v>98307.56</v>
      </c>
      <c r="J25" s="37"/>
      <c r="K25" s="38">
        <v>98307.56</v>
      </c>
      <c r="L25" s="19">
        <v>3</v>
      </c>
      <c r="M25" s="19">
        <v>2</v>
      </c>
      <c r="N25" s="19">
        <v>3</v>
      </c>
      <c r="O25" s="19">
        <v>0</v>
      </c>
      <c r="P25" s="57">
        <f t="shared" si="0"/>
        <v>8</v>
      </c>
      <c r="Q25" s="24"/>
      <c r="R25" s="25" t="s">
        <v>23</v>
      </c>
      <c r="S25" s="64"/>
      <c r="T25" s="69"/>
    </row>
    <row r="26" spans="1:21" ht="105" hidden="1" customHeight="1" thickTop="1" thickBot="1" x14ac:dyDescent="0.3">
      <c r="A26" s="21">
        <v>22</v>
      </c>
      <c r="B26" s="31" t="s">
        <v>94</v>
      </c>
      <c r="C26" s="237" t="s">
        <v>95</v>
      </c>
      <c r="D26" s="19" t="s">
        <v>98</v>
      </c>
      <c r="E26" s="31" t="s">
        <v>21</v>
      </c>
      <c r="F26" s="102" t="s">
        <v>99</v>
      </c>
      <c r="G26" s="35">
        <v>328024.73</v>
      </c>
      <c r="H26" s="35">
        <v>42876.14</v>
      </c>
      <c r="I26" s="36">
        <v>21438.07</v>
      </c>
      <c r="J26" s="37"/>
      <c r="K26" s="38">
        <v>21438.07</v>
      </c>
      <c r="L26" s="19">
        <v>3</v>
      </c>
      <c r="M26" s="19">
        <v>2</v>
      </c>
      <c r="N26" s="19">
        <v>3</v>
      </c>
      <c r="O26" s="19">
        <v>0</v>
      </c>
      <c r="P26" s="57">
        <f t="shared" si="0"/>
        <v>8</v>
      </c>
      <c r="Q26" s="49"/>
      <c r="R26" s="25" t="s">
        <v>23</v>
      </c>
      <c r="S26" s="64"/>
      <c r="T26" s="69"/>
    </row>
    <row r="27" spans="1:21" ht="107.25" hidden="1" customHeight="1" thickTop="1" thickBot="1" x14ac:dyDescent="0.3">
      <c r="A27" s="19">
        <v>23</v>
      </c>
      <c r="B27" s="31" t="s">
        <v>94</v>
      </c>
      <c r="C27" s="237" t="s">
        <v>100</v>
      </c>
      <c r="D27" s="19" t="s">
        <v>101</v>
      </c>
      <c r="E27" s="31" t="s">
        <v>21</v>
      </c>
      <c r="F27" s="102" t="s">
        <v>102</v>
      </c>
      <c r="G27" s="35">
        <v>62817.11</v>
      </c>
      <c r="H27" s="35">
        <v>60817.11</v>
      </c>
      <c r="I27" s="36">
        <v>28000</v>
      </c>
      <c r="J27" s="37"/>
      <c r="K27" s="38">
        <v>28000</v>
      </c>
      <c r="L27" s="19">
        <v>3</v>
      </c>
      <c r="M27" s="19">
        <v>2</v>
      </c>
      <c r="N27" s="19">
        <v>3</v>
      </c>
      <c r="O27" s="19">
        <v>0</v>
      </c>
      <c r="P27" s="57">
        <f t="shared" si="0"/>
        <v>8</v>
      </c>
      <c r="Q27" s="24"/>
      <c r="R27" s="25" t="s">
        <v>103</v>
      </c>
      <c r="S27" s="64"/>
      <c r="T27" s="69"/>
    </row>
    <row r="28" spans="1:21" ht="95.25" hidden="1" customHeight="1" thickTop="1" thickBot="1" x14ac:dyDescent="0.3">
      <c r="A28" s="21">
        <v>24</v>
      </c>
      <c r="B28" s="31" t="s">
        <v>94</v>
      </c>
      <c r="C28" s="237" t="s">
        <v>100</v>
      </c>
      <c r="D28" s="77" t="s">
        <v>100</v>
      </c>
      <c r="E28" s="31" t="s">
        <v>21</v>
      </c>
      <c r="F28" s="101" t="s">
        <v>104</v>
      </c>
      <c r="G28" s="40">
        <v>62817.11</v>
      </c>
      <c r="H28" s="40">
        <v>115000</v>
      </c>
      <c r="I28" s="41">
        <v>55000</v>
      </c>
      <c r="J28" s="37"/>
      <c r="K28" s="38">
        <v>55000</v>
      </c>
      <c r="L28" s="31">
        <v>3</v>
      </c>
      <c r="M28" s="31">
        <v>2</v>
      </c>
      <c r="N28" s="31">
        <v>3</v>
      </c>
      <c r="O28" s="31">
        <v>0</v>
      </c>
      <c r="P28" s="57">
        <f t="shared" si="0"/>
        <v>8</v>
      </c>
      <c r="Q28" s="24"/>
      <c r="R28" s="25" t="s">
        <v>103</v>
      </c>
      <c r="S28" s="62"/>
      <c r="T28" s="69"/>
    </row>
    <row r="29" spans="1:21" ht="107.25" customHeight="1" thickTop="1" thickBot="1" x14ac:dyDescent="0.3">
      <c r="A29" s="21"/>
      <c r="B29" s="31"/>
      <c r="C29" s="237"/>
      <c r="D29" s="19"/>
      <c r="E29" s="31"/>
      <c r="F29" s="102"/>
      <c r="G29" s="35"/>
      <c r="H29" s="35"/>
      <c r="I29" s="36"/>
      <c r="J29" s="37"/>
      <c r="K29" s="38"/>
      <c r="L29" s="19"/>
      <c r="M29" s="19"/>
      <c r="N29" s="19"/>
      <c r="O29" s="19"/>
      <c r="P29" s="57"/>
      <c r="Q29" s="24"/>
      <c r="R29" s="25"/>
      <c r="S29" s="62"/>
      <c r="T29" s="85"/>
    </row>
    <row r="30" spans="1:21" ht="81" hidden="1" customHeight="1" thickTop="1" thickBot="1" x14ac:dyDescent="0.3">
      <c r="A30" s="19">
        <v>26</v>
      </c>
      <c r="B30" s="31" t="s">
        <v>50</v>
      </c>
      <c r="C30" s="237" t="s">
        <v>107</v>
      </c>
      <c r="D30" s="42" t="s">
        <v>107</v>
      </c>
      <c r="E30" s="31" t="s">
        <v>53</v>
      </c>
      <c r="F30" s="102" t="s">
        <v>108</v>
      </c>
      <c r="G30" s="35">
        <v>464881.61</v>
      </c>
      <c r="H30" s="35">
        <v>81180</v>
      </c>
      <c r="I30" s="36">
        <v>40590</v>
      </c>
      <c r="J30" s="37"/>
      <c r="K30" s="38">
        <v>40590</v>
      </c>
      <c r="L30" s="19">
        <v>3</v>
      </c>
      <c r="M30" s="19">
        <v>2</v>
      </c>
      <c r="N30" s="19">
        <v>3</v>
      </c>
      <c r="O30" s="19">
        <v>0</v>
      </c>
      <c r="P30" s="57">
        <f t="shared" si="0"/>
        <v>8</v>
      </c>
      <c r="Q30" s="49"/>
      <c r="R30" s="25" t="s">
        <v>23</v>
      </c>
      <c r="S30" s="64"/>
      <c r="T30" s="80"/>
    </row>
    <row r="31" spans="1:21" ht="135.75" hidden="1" customHeight="1" thickTop="1" thickBot="1" x14ac:dyDescent="0.3">
      <c r="A31" s="21">
        <v>27</v>
      </c>
      <c r="B31" s="222" t="s">
        <v>50</v>
      </c>
      <c r="C31" s="237" t="s">
        <v>107</v>
      </c>
      <c r="D31" s="19" t="s">
        <v>109</v>
      </c>
      <c r="E31" s="31" t="s">
        <v>53</v>
      </c>
      <c r="F31" s="101" t="s">
        <v>110</v>
      </c>
      <c r="G31" s="40">
        <v>464881.61</v>
      </c>
      <c r="H31" s="40">
        <v>33500</v>
      </c>
      <c r="I31" s="41">
        <v>20100</v>
      </c>
      <c r="J31" s="37"/>
      <c r="K31" s="38">
        <v>20100</v>
      </c>
      <c r="L31" s="19">
        <v>3</v>
      </c>
      <c r="M31" s="19">
        <v>0</v>
      </c>
      <c r="N31" s="19">
        <v>5</v>
      </c>
      <c r="O31" s="19">
        <v>0</v>
      </c>
      <c r="P31" s="57">
        <f t="shared" si="0"/>
        <v>8</v>
      </c>
      <c r="Q31" s="24"/>
      <c r="R31" s="25" t="s">
        <v>23</v>
      </c>
      <c r="S31" s="62"/>
      <c r="T31" s="69"/>
    </row>
    <row r="32" spans="1:21" ht="113.25" customHeight="1" thickTop="1" thickBot="1" x14ac:dyDescent="0.3">
      <c r="A32" s="21"/>
      <c r="B32" s="31"/>
      <c r="C32" s="237"/>
      <c r="D32" s="77"/>
      <c r="E32" s="31"/>
      <c r="F32" s="101"/>
      <c r="G32" s="96"/>
      <c r="H32" s="104"/>
      <c r="I32" s="36"/>
      <c r="J32" s="37"/>
      <c r="K32" s="38"/>
      <c r="L32" s="31"/>
      <c r="M32" s="31"/>
      <c r="N32" s="31"/>
      <c r="O32" s="31"/>
      <c r="P32" s="57"/>
      <c r="Q32" s="24"/>
      <c r="R32" s="25"/>
      <c r="S32" s="62"/>
      <c r="T32" s="69"/>
    </row>
    <row r="33" spans="1:21" ht="101.25" customHeight="1" thickTop="1" thickBot="1" x14ac:dyDescent="0.3">
      <c r="A33" s="19"/>
      <c r="B33" s="31"/>
      <c r="C33" s="237"/>
      <c r="D33" s="31"/>
      <c r="E33" s="31"/>
      <c r="F33" s="101"/>
      <c r="G33" s="91"/>
      <c r="H33" s="104"/>
      <c r="I33" s="106"/>
      <c r="J33" s="29"/>
      <c r="K33" s="30"/>
      <c r="L33" s="31"/>
      <c r="M33" s="31"/>
      <c r="N33" s="31"/>
      <c r="O33" s="31"/>
      <c r="P33" s="57"/>
      <c r="Q33" s="24"/>
      <c r="R33" s="25"/>
      <c r="S33" s="62"/>
      <c r="T33" s="69"/>
    </row>
    <row r="34" spans="1:21" ht="113.25" customHeight="1" thickTop="1" thickBot="1" x14ac:dyDescent="0.3">
      <c r="A34" s="21"/>
      <c r="B34" s="31"/>
      <c r="C34" s="237"/>
      <c r="D34" s="19"/>
      <c r="E34" s="31"/>
      <c r="F34" s="101"/>
      <c r="G34" s="40"/>
      <c r="H34" s="96"/>
      <c r="I34" s="41"/>
      <c r="J34" s="37"/>
      <c r="K34" s="38"/>
      <c r="L34" s="19"/>
      <c r="M34" s="19"/>
      <c r="N34" s="19"/>
      <c r="O34" s="19"/>
      <c r="P34" s="57"/>
      <c r="Q34" s="24"/>
      <c r="R34" s="25"/>
      <c r="S34" s="62"/>
      <c r="T34" s="69"/>
    </row>
    <row r="35" spans="1:21" ht="103.5" hidden="1" customHeight="1" thickTop="1" thickBot="1" x14ac:dyDescent="0.3">
      <c r="A35" s="21">
        <v>31</v>
      </c>
      <c r="B35" s="31" t="s">
        <v>45</v>
      </c>
      <c r="C35" s="238" t="s">
        <v>119</v>
      </c>
      <c r="D35" s="19" t="s">
        <v>120</v>
      </c>
      <c r="E35" s="31" t="s">
        <v>25</v>
      </c>
      <c r="F35" s="102" t="s">
        <v>121</v>
      </c>
      <c r="G35" s="90">
        <v>535358.37</v>
      </c>
      <c r="H35" s="118">
        <v>96102</v>
      </c>
      <c r="I35" s="116">
        <v>60000</v>
      </c>
      <c r="J35" s="37"/>
      <c r="K35" s="110">
        <v>60000</v>
      </c>
      <c r="L35" s="31">
        <v>3</v>
      </c>
      <c r="M35" s="31">
        <v>0</v>
      </c>
      <c r="N35" s="31">
        <v>5</v>
      </c>
      <c r="O35" s="31">
        <v>0</v>
      </c>
      <c r="P35" s="57">
        <f t="shared" si="0"/>
        <v>8</v>
      </c>
      <c r="Q35" s="24"/>
      <c r="R35" s="25" t="s">
        <v>23</v>
      </c>
      <c r="S35" s="62"/>
      <c r="T35" s="69"/>
    </row>
    <row r="36" spans="1:21" ht="126.75" hidden="1" customHeight="1" thickTop="1" thickBot="1" x14ac:dyDescent="0.3">
      <c r="A36" s="19">
        <v>32</v>
      </c>
      <c r="B36" s="31" t="s">
        <v>45</v>
      </c>
      <c r="C36" s="237" t="s">
        <v>119</v>
      </c>
      <c r="D36" s="215" t="s">
        <v>122</v>
      </c>
      <c r="E36" s="31" t="s">
        <v>25</v>
      </c>
      <c r="F36" s="101" t="s">
        <v>123</v>
      </c>
      <c r="G36" s="40">
        <v>535358.37</v>
      </c>
      <c r="H36" s="96">
        <v>105000</v>
      </c>
      <c r="I36" s="41">
        <v>59700</v>
      </c>
      <c r="J36" s="37"/>
      <c r="K36" s="38">
        <v>59700</v>
      </c>
      <c r="L36" s="31">
        <v>3</v>
      </c>
      <c r="M36" s="31">
        <v>0</v>
      </c>
      <c r="N36" s="31">
        <v>5</v>
      </c>
      <c r="O36" s="31">
        <v>0</v>
      </c>
      <c r="P36" s="57">
        <f t="shared" si="0"/>
        <v>8</v>
      </c>
      <c r="Q36" s="24"/>
      <c r="R36" s="25" t="s">
        <v>23</v>
      </c>
      <c r="S36" s="62"/>
      <c r="T36" s="69"/>
    </row>
    <row r="37" spans="1:21" ht="100.5" hidden="1" customHeight="1" thickTop="1" thickBot="1" x14ac:dyDescent="0.3">
      <c r="A37" s="21">
        <v>33</v>
      </c>
      <c r="B37" s="31" t="s">
        <v>45</v>
      </c>
      <c r="C37" s="237" t="s">
        <v>124</v>
      </c>
      <c r="D37" s="19" t="s">
        <v>125</v>
      </c>
      <c r="E37" s="77" t="s">
        <v>25</v>
      </c>
      <c r="F37" s="102" t="s">
        <v>126</v>
      </c>
      <c r="G37" s="90">
        <v>194414</v>
      </c>
      <c r="H37" s="90">
        <v>140000</v>
      </c>
      <c r="I37" s="36">
        <v>112000</v>
      </c>
      <c r="J37" s="37"/>
      <c r="K37" s="38">
        <v>112000</v>
      </c>
      <c r="L37" s="31">
        <v>3</v>
      </c>
      <c r="M37" s="31">
        <v>0</v>
      </c>
      <c r="N37" s="31">
        <v>5</v>
      </c>
      <c r="O37" s="31">
        <v>0</v>
      </c>
      <c r="P37" s="57">
        <f t="shared" ref="P37:P68" si="1">SUM(L37:O37)</f>
        <v>8</v>
      </c>
      <c r="Q37" s="24"/>
      <c r="R37" s="25" t="s">
        <v>23</v>
      </c>
      <c r="S37" s="62"/>
      <c r="T37" s="69"/>
      <c r="U37" s="3"/>
    </row>
    <row r="38" spans="1:21" ht="126" hidden="1" customHeight="1" thickTop="1" thickBot="1" x14ac:dyDescent="0.3">
      <c r="A38" s="21">
        <v>34</v>
      </c>
      <c r="B38" s="31" t="s">
        <v>45</v>
      </c>
      <c r="C38" s="237" t="s">
        <v>127</v>
      </c>
      <c r="D38" s="19" t="s">
        <v>128</v>
      </c>
      <c r="E38" s="77" t="s">
        <v>21</v>
      </c>
      <c r="F38" s="102" t="s">
        <v>129</v>
      </c>
      <c r="G38" s="90">
        <v>317174.90999999997</v>
      </c>
      <c r="H38" s="118">
        <v>30000</v>
      </c>
      <c r="I38" s="36">
        <v>24000</v>
      </c>
      <c r="J38" s="37"/>
      <c r="K38" s="38">
        <v>24000</v>
      </c>
      <c r="L38" s="31">
        <v>3</v>
      </c>
      <c r="M38" s="31">
        <v>0</v>
      </c>
      <c r="N38" s="31">
        <v>5</v>
      </c>
      <c r="O38" s="31">
        <v>0</v>
      </c>
      <c r="P38" s="57">
        <f t="shared" si="1"/>
        <v>8</v>
      </c>
      <c r="Q38" s="24"/>
      <c r="R38" s="25" t="s">
        <v>103</v>
      </c>
      <c r="S38" s="62"/>
      <c r="T38" s="80"/>
      <c r="U38" s="3"/>
    </row>
    <row r="39" spans="1:21" ht="111.75" hidden="1" customHeight="1" thickTop="1" thickBot="1" x14ac:dyDescent="0.3">
      <c r="A39" s="19">
        <v>35</v>
      </c>
      <c r="B39" s="31" t="s">
        <v>45</v>
      </c>
      <c r="C39" s="237" t="s">
        <v>127</v>
      </c>
      <c r="D39" s="19" t="s">
        <v>130</v>
      </c>
      <c r="E39" s="31" t="s">
        <v>21</v>
      </c>
      <c r="F39" s="102" t="s">
        <v>131</v>
      </c>
      <c r="G39" s="35">
        <v>317174.90999999997</v>
      </c>
      <c r="H39" s="35">
        <v>30000</v>
      </c>
      <c r="I39" s="36">
        <v>24000</v>
      </c>
      <c r="J39" s="37"/>
      <c r="K39" s="38">
        <v>24000</v>
      </c>
      <c r="L39" s="31">
        <v>3</v>
      </c>
      <c r="M39" s="31">
        <v>0</v>
      </c>
      <c r="N39" s="31">
        <v>5</v>
      </c>
      <c r="O39" s="31">
        <v>0</v>
      </c>
      <c r="P39" s="57">
        <f t="shared" si="1"/>
        <v>8</v>
      </c>
      <c r="Q39" s="24"/>
      <c r="R39" s="25" t="s">
        <v>103</v>
      </c>
      <c r="S39" s="62"/>
      <c r="T39" s="80"/>
    </row>
    <row r="40" spans="1:21" ht="112.5" hidden="1" customHeight="1" thickTop="1" thickBot="1" x14ac:dyDescent="0.4">
      <c r="A40" s="21">
        <v>36</v>
      </c>
      <c r="B40" s="31" t="s">
        <v>45</v>
      </c>
      <c r="C40" s="237" t="s">
        <v>127</v>
      </c>
      <c r="D40" s="42" t="s">
        <v>132</v>
      </c>
      <c r="E40" s="31" t="s">
        <v>21</v>
      </c>
      <c r="F40" s="102" t="s">
        <v>133</v>
      </c>
      <c r="G40" s="35">
        <v>317174.90999999997</v>
      </c>
      <c r="H40" s="35">
        <v>30000</v>
      </c>
      <c r="I40" s="36">
        <v>24000</v>
      </c>
      <c r="J40" s="37"/>
      <c r="K40" s="38">
        <v>24000</v>
      </c>
      <c r="L40" s="19">
        <v>3</v>
      </c>
      <c r="M40" s="19">
        <v>0</v>
      </c>
      <c r="N40" s="19">
        <v>5</v>
      </c>
      <c r="O40" s="19">
        <v>0</v>
      </c>
      <c r="P40" s="57">
        <f t="shared" si="1"/>
        <v>8</v>
      </c>
      <c r="Q40" s="24"/>
      <c r="R40" s="25" t="s">
        <v>103</v>
      </c>
      <c r="S40" s="62"/>
      <c r="T40" s="84"/>
      <c r="U40" s="3"/>
    </row>
    <row r="41" spans="1:21" ht="110.25" hidden="1" customHeight="1" thickTop="1" thickBot="1" x14ac:dyDescent="0.3">
      <c r="A41" s="21">
        <v>37</v>
      </c>
      <c r="B41" s="31" t="s">
        <v>45</v>
      </c>
      <c r="C41" s="237" t="s">
        <v>127</v>
      </c>
      <c r="D41" s="19" t="s">
        <v>134</v>
      </c>
      <c r="E41" s="31" t="s">
        <v>21</v>
      </c>
      <c r="F41" s="102" t="s">
        <v>135</v>
      </c>
      <c r="G41" s="35">
        <v>317174.90999999997</v>
      </c>
      <c r="H41" s="35">
        <v>30000</v>
      </c>
      <c r="I41" s="36">
        <v>24000</v>
      </c>
      <c r="J41" s="37"/>
      <c r="K41" s="38">
        <v>24000</v>
      </c>
      <c r="L41" s="31">
        <v>3</v>
      </c>
      <c r="M41" s="31">
        <v>0</v>
      </c>
      <c r="N41" s="31">
        <v>5</v>
      </c>
      <c r="O41" s="31">
        <v>0</v>
      </c>
      <c r="P41" s="57">
        <f t="shared" si="1"/>
        <v>8</v>
      </c>
      <c r="Q41" s="24"/>
      <c r="R41" s="25" t="s">
        <v>103</v>
      </c>
      <c r="S41" s="62"/>
      <c r="T41" s="69"/>
      <c r="U41" s="3"/>
    </row>
    <row r="42" spans="1:21" ht="104.25" hidden="1" customHeight="1" thickTop="1" thickBot="1" x14ac:dyDescent="0.3">
      <c r="A42" s="19">
        <v>38</v>
      </c>
      <c r="B42" s="31" t="s">
        <v>45</v>
      </c>
      <c r="C42" s="237" t="s">
        <v>127</v>
      </c>
      <c r="D42" s="31" t="s">
        <v>136</v>
      </c>
      <c r="E42" s="31" t="s">
        <v>21</v>
      </c>
      <c r="F42" s="101" t="s">
        <v>137</v>
      </c>
      <c r="G42" s="33">
        <v>317174.90999999997</v>
      </c>
      <c r="H42" s="33">
        <v>30000</v>
      </c>
      <c r="I42" s="34">
        <v>24000</v>
      </c>
      <c r="J42" s="29"/>
      <c r="K42" s="30">
        <v>24000</v>
      </c>
      <c r="L42" s="31">
        <v>3</v>
      </c>
      <c r="M42" s="31">
        <v>0</v>
      </c>
      <c r="N42" s="31">
        <v>5</v>
      </c>
      <c r="O42" s="31">
        <v>0</v>
      </c>
      <c r="P42" s="57">
        <f t="shared" si="1"/>
        <v>8</v>
      </c>
      <c r="Q42" s="24"/>
      <c r="R42" s="25" t="s">
        <v>103</v>
      </c>
      <c r="S42" s="62"/>
      <c r="T42" s="69"/>
      <c r="U42" s="3"/>
    </row>
    <row r="43" spans="1:21" ht="135" customHeight="1" thickTop="1" thickBot="1" x14ac:dyDescent="0.3">
      <c r="A43" s="21"/>
      <c r="B43" s="31"/>
      <c r="C43" s="237"/>
      <c r="D43" s="31"/>
      <c r="E43" s="31"/>
      <c r="F43" s="101"/>
      <c r="G43" s="33"/>
      <c r="H43" s="104"/>
      <c r="I43" s="106"/>
      <c r="J43" s="29"/>
      <c r="K43" s="30"/>
      <c r="L43" s="31"/>
      <c r="M43" s="31"/>
      <c r="N43" s="31"/>
      <c r="O43" s="31"/>
      <c r="P43" s="57"/>
      <c r="Q43" s="24"/>
      <c r="R43" s="25"/>
      <c r="S43" s="62"/>
      <c r="T43" s="69"/>
      <c r="U43" s="3"/>
    </row>
    <row r="44" spans="1:21" ht="104.25" customHeight="1" thickTop="1" thickBot="1" x14ac:dyDescent="0.3">
      <c r="A44" s="21"/>
      <c r="B44" s="31"/>
      <c r="C44" s="237"/>
      <c r="D44" s="31"/>
      <c r="E44" s="31"/>
      <c r="F44" s="102"/>
      <c r="G44" s="35"/>
      <c r="H44" s="90"/>
      <c r="I44" s="36"/>
      <c r="J44" s="37"/>
      <c r="K44" s="38"/>
      <c r="L44" s="31"/>
      <c r="M44" s="31"/>
      <c r="N44" s="31"/>
      <c r="O44" s="31"/>
      <c r="P44" s="57"/>
      <c r="Q44" s="49"/>
      <c r="R44" s="25"/>
      <c r="S44" s="62"/>
      <c r="T44" s="69"/>
      <c r="U44" s="3"/>
    </row>
    <row r="45" spans="1:21" ht="102.75" customHeight="1" thickTop="1" thickBot="1" x14ac:dyDescent="0.3">
      <c r="A45" s="19"/>
      <c r="B45" s="31"/>
      <c r="C45" s="237"/>
      <c r="D45" s="31"/>
      <c r="E45" s="31"/>
      <c r="F45" s="101"/>
      <c r="G45" s="91"/>
      <c r="H45" s="104"/>
      <c r="I45" s="106"/>
      <c r="J45" s="29"/>
      <c r="K45" s="30"/>
      <c r="L45" s="31"/>
      <c r="M45" s="31"/>
      <c r="N45" s="31"/>
      <c r="O45" s="31"/>
      <c r="P45" s="57"/>
      <c r="Q45" s="49"/>
      <c r="R45" s="25"/>
      <c r="S45" s="62"/>
      <c r="T45" s="69"/>
    </row>
    <row r="46" spans="1:21" ht="126.75" customHeight="1" thickTop="1" thickBot="1" x14ac:dyDescent="0.3">
      <c r="A46" s="21"/>
      <c r="B46" s="31"/>
      <c r="C46" s="237"/>
      <c r="D46" s="19"/>
      <c r="E46" s="31"/>
      <c r="F46" s="102"/>
      <c r="G46" s="35"/>
      <c r="H46" s="35"/>
      <c r="I46" s="36"/>
      <c r="J46" s="37"/>
      <c r="K46" s="38"/>
      <c r="L46" s="31"/>
      <c r="M46" s="31"/>
      <c r="N46" s="31"/>
      <c r="O46" s="31"/>
      <c r="P46" s="57"/>
      <c r="Q46" s="49"/>
      <c r="R46" s="25"/>
      <c r="S46" s="62"/>
      <c r="T46" s="69"/>
    </row>
    <row r="47" spans="1:21" ht="103.5" customHeight="1" thickTop="1" thickBot="1" x14ac:dyDescent="0.3">
      <c r="A47" s="21"/>
      <c r="B47" s="31"/>
      <c r="C47" s="237"/>
      <c r="D47" s="19"/>
      <c r="E47" s="31"/>
      <c r="F47" s="102"/>
      <c r="G47" s="35"/>
      <c r="H47" s="90"/>
      <c r="I47" s="36"/>
      <c r="J47" s="37"/>
      <c r="K47" s="38"/>
      <c r="L47" s="19"/>
      <c r="M47" s="19"/>
      <c r="N47" s="19"/>
      <c r="O47" s="19"/>
      <c r="P47" s="57"/>
      <c r="Q47" s="24"/>
      <c r="R47" s="25"/>
      <c r="S47" s="62"/>
      <c r="T47" s="69"/>
    </row>
    <row r="48" spans="1:21" ht="84" hidden="1" customHeight="1" thickTop="1" thickBot="1" x14ac:dyDescent="0.3">
      <c r="A48" s="19">
        <v>44</v>
      </c>
      <c r="B48" s="31" t="s">
        <v>66</v>
      </c>
      <c r="C48" s="237" t="s">
        <v>150</v>
      </c>
      <c r="D48" s="19" t="s">
        <v>151</v>
      </c>
      <c r="E48" s="31" t="s">
        <v>69</v>
      </c>
      <c r="F48" s="102" t="s">
        <v>152</v>
      </c>
      <c r="G48" s="90">
        <v>603808.11</v>
      </c>
      <c r="H48" s="90">
        <v>33000</v>
      </c>
      <c r="I48" s="36">
        <v>16500</v>
      </c>
      <c r="J48" s="37">
        <v>16500</v>
      </c>
      <c r="K48" s="38"/>
      <c r="L48" s="19">
        <v>3</v>
      </c>
      <c r="M48" s="19">
        <v>2</v>
      </c>
      <c r="N48" s="19">
        <v>3</v>
      </c>
      <c r="O48" s="19">
        <v>0</v>
      </c>
      <c r="P48" s="57">
        <f t="shared" si="1"/>
        <v>8</v>
      </c>
      <c r="Q48" s="49"/>
      <c r="R48" s="25" t="s">
        <v>23</v>
      </c>
      <c r="S48" s="64"/>
      <c r="T48" s="69"/>
    </row>
    <row r="49" spans="1:20" ht="138.75" customHeight="1" thickTop="1" thickBot="1" x14ac:dyDescent="0.5">
      <c r="A49" s="21"/>
      <c r="B49" s="31"/>
      <c r="C49" s="238"/>
      <c r="D49" s="31"/>
      <c r="E49" s="31"/>
      <c r="F49" s="101"/>
      <c r="G49" s="40"/>
      <c r="H49" s="96"/>
      <c r="I49" s="41"/>
      <c r="J49" s="37"/>
      <c r="K49" s="38"/>
      <c r="L49" s="31"/>
      <c r="M49" s="31"/>
      <c r="N49" s="31"/>
      <c r="O49" s="31"/>
      <c r="P49" s="57"/>
      <c r="Q49" s="49"/>
      <c r="R49" s="25"/>
      <c r="S49" s="87"/>
      <c r="T49" s="69"/>
    </row>
    <row r="50" spans="1:20" ht="73.5" customHeight="1" thickTop="1" thickBot="1" x14ac:dyDescent="0.3">
      <c r="A50" s="21"/>
      <c r="B50" s="31"/>
      <c r="C50" s="237"/>
      <c r="D50" s="19"/>
      <c r="E50" s="31"/>
      <c r="F50" s="102"/>
      <c r="G50" s="73"/>
      <c r="H50" s="114"/>
      <c r="I50" s="115"/>
      <c r="J50" s="29"/>
      <c r="K50" s="30"/>
      <c r="L50" s="42"/>
      <c r="M50" s="42"/>
      <c r="N50" s="42"/>
      <c r="O50" s="42"/>
      <c r="P50" s="57"/>
      <c r="Q50" s="24"/>
      <c r="R50" s="23"/>
      <c r="S50" s="62"/>
      <c r="T50" s="69"/>
    </row>
    <row r="51" spans="1:20" ht="123" hidden="1" customHeight="1" thickTop="1" thickBot="1" x14ac:dyDescent="0.4">
      <c r="A51" s="19">
        <v>47</v>
      </c>
      <c r="B51" s="31" t="s">
        <v>77</v>
      </c>
      <c r="C51" s="237" t="s">
        <v>160</v>
      </c>
      <c r="D51" s="19" t="s">
        <v>161</v>
      </c>
      <c r="E51" s="31" t="s">
        <v>53</v>
      </c>
      <c r="F51" s="102" t="s">
        <v>162</v>
      </c>
      <c r="G51" s="114">
        <v>348780.11</v>
      </c>
      <c r="H51" s="114">
        <v>50000</v>
      </c>
      <c r="I51" s="115">
        <v>40000</v>
      </c>
      <c r="J51" s="29"/>
      <c r="K51" s="30">
        <v>40000</v>
      </c>
      <c r="L51" s="42">
        <v>3</v>
      </c>
      <c r="M51" s="42">
        <v>0</v>
      </c>
      <c r="N51" s="42">
        <v>5</v>
      </c>
      <c r="O51" s="42">
        <v>0</v>
      </c>
      <c r="P51" s="57">
        <f t="shared" si="1"/>
        <v>8</v>
      </c>
      <c r="Q51" s="24"/>
      <c r="R51" s="23" t="s">
        <v>23</v>
      </c>
      <c r="S51" s="62"/>
      <c r="T51" s="84"/>
    </row>
    <row r="52" spans="1:20" ht="135.75" hidden="1" customHeight="1" thickTop="1" thickBot="1" x14ac:dyDescent="0.4">
      <c r="A52" s="21">
        <v>48</v>
      </c>
      <c r="B52" s="31" t="s">
        <v>77</v>
      </c>
      <c r="C52" s="237" t="s">
        <v>160</v>
      </c>
      <c r="D52" s="19" t="s">
        <v>161</v>
      </c>
      <c r="E52" s="31" t="s">
        <v>53</v>
      </c>
      <c r="F52" s="102" t="s">
        <v>163</v>
      </c>
      <c r="G52" s="73">
        <v>348780.11</v>
      </c>
      <c r="H52" s="114">
        <v>100000</v>
      </c>
      <c r="I52" s="115">
        <v>80000</v>
      </c>
      <c r="J52" s="29"/>
      <c r="K52" s="30">
        <v>80000</v>
      </c>
      <c r="L52" s="77">
        <v>3</v>
      </c>
      <c r="M52" s="77">
        <v>0</v>
      </c>
      <c r="N52" s="77">
        <v>5</v>
      </c>
      <c r="O52" s="77">
        <v>0</v>
      </c>
      <c r="P52" s="57">
        <f t="shared" si="1"/>
        <v>8</v>
      </c>
      <c r="Q52" s="49"/>
      <c r="R52" s="60" t="s">
        <v>23</v>
      </c>
      <c r="S52" s="63"/>
      <c r="T52" s="84"/>
    </row>
    <row r="53" spans="1:20" ht="155.25" customHeight="1" thickTop="1" thickBot="1" x14ac:dyDescent="0.3">
      <c r="A53" s="21"/>
      <c r="B53" s="31"/>
      <c r="C53" s="237"/>
      <c r="D53" s="19"/>
      <c r="E53" s="31"/>
      <c r="F53" s="102"/>
      <c r="G53" s="35"/>
      <c r="H53" s="90"/>
      <c r="I53" s="116"/>
      <c r="J53" s="37"/>
      <c r="K53" s="110"/>
      <c r="L53" s="19"/>
      <c r="M53" s="19"/>
      <c r="N53" s="19"/>
      <c r="O53" s="19"/>
      <c r="P53" s="57"/>
      <c r="Q53" s="49"/>
      <c r="R53" s="25"/>
      <c r="S53" s="64"/>
      <c r="T53" s="69"/>
    </row>
    <row r="54" spans="1:20" ht="117" customHeight="1" thickTop="1" thickBot="1" x14ac:dyDescent="0.3">
      <c r="A54" s="19"/>
      <c r="B54" s="31"/>
      <c r="C54" s="237"/>
      <c r="D54" s="42"/>
      <c r="E54" s="31"/>
      <c r="F54" s="102"/>
      <c r="G54" s="35"/>
      <c r="H54" s="90"/>
      <c r="I54" s="36"/>
      <c r="J54" s="37"/>
      <c r="K54" s="38"/>
      <c r="L54" s="19"/>
      <c r="M54" s="19"/>
      <c r="N54" s="19"/>
      <c r="O54" s="19"/>
      <c r="P54" s="57"/>
      <c r="Q54" s="24"/>
      <c r="R54" s="25"/>
      <c r="S54" s="62"/>
      <c r="T54" s="183"/>
    </row>
    <row r="55" spans="1:20" ht="82.5" hidden="1" customHeight="1" thickTop="1" thickBot="1" x14ac:dyDescent="0.3">
      <c r="A55" s="21">
        <v>51</v>
      </c>
      <c r="B55" s="31" t="s">
        <v>45</v>
      </c>
      <c r="C55" s="237" t="s">
        <v>168</v>
      </c>
      <c r="D55" s="77" t="s">
        <v>169</v>
      </c>
      <c r="E55" s="31" t="s">
        <v>25</v>
      </c>
      <c r="F55" s="101" t="s">
        <v>170</v>
      </c>
      <c r="G55" s="40">
        <v>372856.79</v>
      </c>
      <c r="H55" s="96">
        <v>98000</v>
      </c>
      <c r="I55" s="41">
        <v>49000</v>
      </c>
      <c r="J55" s="37">
        <v>29000</v>
      </c>
      <c r="K55" s="38">
        <v>20000</v>
      </c>
      <c r="L55" s="31">
        <v>3</v>
      </c>
      <c r="M55" s="31">
        <v>2</v>
      </c>
      <c r="N55" s="31">
        <v>3</v>
      </c>
      <c r="O55" s="31">
        <v>0</v>
      </c>
      <c r="P55" s="57">
        <f t="shared" si="1"/>
        <v>8</v>
      </c>
      <c r="Q55" s="24"/>
      <c r="R55" s="25" t="s">
        <v>23</v>
      </c>
      <c r="S55" s="62"/>
      <c r="T55" s="69"/>
    </row>
    <row r="56" spans="1:20" ht="84" customHeight="1" thickTop="1" thickBot="1" x14ac:dyDescent="0.3">
      <c r="A56" s="21"/>
      <c r="B56" s="31"/>
      <c r="C56" s="237"/>
      <c r="D56" s="19"/>
      <c r="E56" s="31"/>
      <c r="F56" s="102"/>
      <c r="G56" s="35"/>
      <c r="H56" s="90"/>
      <c r="I56" s="36"/>
      <c r="J56" s="37"/>
      <c r="K56" s="38"/>
      <c r="L56" s="31"/>
      <c r="M56" s="31"/>
      <c r="N56" s="31"/>
      <c r="O56" s="31"/>
      <c r="P56" s="57"/>
      <c r="Q56" s="24"/>
      <c r="R56" s="25"/>
      <c r="S56" s="62"/>
      <c r="T56" s="69"/>
    </row>
    <row r="57" spans="1:20" ht="75" customHeight="1" thickTop="1" thickBot="1" x14ac:dyDescent="0.3">
      <c r="A57" s="19"/>
      <c r="B57" s="31"/>
      <c r="C57" s="237"/>
      <c r="D57" s="31"/>
      <c r="E57" s="31"/>
      <c r="F57" s="101"/>
      <c r="G57" s="40"/>
      <c r="H57" s="35"/>
      <c r="I57" s="41"/>
      <c r="J57" s="37"/>
      <c r="K57" s="38"/>
      <c r="L57" s="19"/>
      <c r="M57" s="19"/>
      <c r="N57" s="19"/>
      <c r="O57" s="19"/>
      <c r="P57" s="57"/>
      <c r="Q57" s="24"/>
      <c r="R57" s="25"/>
      <c r="S57" s="62"/>
      <c r="T57" s="69"/>
    </row>
    <row r="58" spans="1:20" ht="140.25" hidden="1" customHeight="1" thickTop="1" thickBot="1" x14ac:dyDescent="0.3">
      <c r="A58" s="21">
        <v>54</v>
      </c>
      <c r="B58" s="31" t="s">
        <v>45</v>
      </c>
      <c r="C58" s="237" t="s">
        <v>176</v>
      </c>
      <c r="D58" s="31" t="s">
        <v>177</v>
      </c>
      <c r="E58" s="31" t="s">
        <v>25</v>
      </c>
      <c r="F58" s="101" t="s">
        <v>178</v>
      </c>
      <c r="G58" s="40">
        <v>392757.41</v>
      </c>
      <c r="H58" s="96">
        <v>74200</v>
      </c>
      <c r="I58" s="41">
        <v>58618</v>
      </c>
      <c r="J58" s="37"/>
      <c r="K58" s="38">
        <v>58618</v>
      </c>
      <c r="L58" s="31">
        <v>3</v>
      </c>
      <c r="M58" s="31">
        <v>0</v>
      </c>
      <c r="N58" s="31">
        <v>5</v>
      </c>
      <c r="O58" s="31">
        <v>0</v>
      </c>
      <c r="P58" s="57">
        <f t="shared" si="1"/>
        <v>8</v>
      </c>
      <c r="Q58" s="24"/>
      <c r="R58" s="25" t="s">
        <v>23</v>
      </c>
      <c r="S58" s="62"/>
      <c r="T58" s="69"/>
    </row>
    <row r="59" spans="1:20" ht="96.75" hidden="1" customHeight="1" thickTop="1" thickBot="1" x14ac:dyDescent="0.35">
      <c r="A59" s="21">
        <v>55</v>
      </c>
      <c r="B59" s="31" t="s">
        <v>179</v>
      </c>
      <c r="C59" s="237" t="s">
        <v>179</v>
      </c>
      <c r="D59" s="31" t="s">
        <v>180</v>
      </c>
      <c r="E59" s="31" t="s">
        <v>69</v>
      </c>
      <c r="F59" s="101" t="s">
        <v>181</v>
      </c>
      <c r="G59" s="91">
        <v>414842.4</v>
      </c>
      <c r="H59" s="104">
        <v>20000</v>
      </c>
      <c r="I59" s="106">
        <v>16000</v>
      </c>
      <c r="J59" s="29">
        <v>16000</v>
      </c>
      <c r="K59" s="30"/>
      <c r="L59" s="31">
        <v>3</v>
      </c>
      <c r="M59" s="31">
        <v>0</v>
      </c>
      <c r="N59" s="31">
        <v>5</v>
      </c>
      <c r="O59" s="31">
        <v>0</v>
      </c>
      <c r="P59" s="58">
        <f t="shared" si="1"/>
        <v>8</v>
      </c>
      <c r="Q59" s="60"/>
      <c r="R59" s="25" t="s">
        <v>23</v>
      </c>
      <c r="S59" s="63"/>
      <c r="T59" s="62"/>
    </row>
    <row r="60" spans="1:20" ht="93" customHeight="1" thickTop="1" thickBot="1" x14ac:dyDescent="0.4">
      <c r="A60" s="19"/>
      <c r="B60" s="31"/>
      <c r="C60" s="237"/>
      <c r="D60" s="77"/>
      <c r="E60" s="31"/>
      <c r="F60" s="101"/>
      <c r="G60" s="96"/>
      <c r="H60" s="96"/>
      <c r="I60" s="41"/>
      <c r="J60" s="37"/>
      <c r="K60" s="38"/>
      <c r="L60" s="31"/>
      <c r="M60" s="31"/>
      <c r="N60" s="31"/>
      <c r="O60" s="31"/>
      <c r="P60" s="58"/>
      <c r="Q60" s="49"/>
      <c r="R60" s="25"/>
      <c r="S60" s="63"/>
      <c r="T60" s="82"/>
    </row>
    <row r="61" spans="1:20" ht="96.75" hidden="1" customHeight="1" thickTop="1" thickBot="1" x14ac:dyDescent="0.3">
      <c r="A61" s="21">
        <v>57</v>
      </c>
      <c r="B61" s="31" t="s">
        <v>66</v>
      </c>
      <c r="C61" s="237" t="s">
        <v>150</v>
      </c>
      <c r="D61" s="19" t="s">
        <v>185</v>
      </c>
      <c r="E61" s="31" t="s">
        <v>69</v>
      </c>
      <c r="F61" s="102" t="s">
        <v>186</v>
      </c>
      <c r="G61" s="96">
        <v>603808.11</v>
      </c>
      <c r="H61" s="90">
        <v>30000</v>
      </c>
      <c r="I61" s="36">
        <v>15000</v>
      </c>
      <c r="J61" s="37">
        <v>15000</v>
      </c>
      <c r="K61" s="38"/>
      <c r="L61" s="31">
        <v>3</v>
      </c>
      <c r="M61" s="31">
        <v>2</v>
      </c>
      <c r="N61" s="31">
        <v>3</v>
      </c>
      <c r="O61" s="31">
        <v>0</v>
      </c>
      <c r="P61" s="58">
        <f t="shared" si="1"/>
        <v>8</v>
      </c>
      <c r="Q61" s="49"/>
      <c r="R61" s="25" t="s">
        <v>23</v>
      </c>
      <c r="S61" s="88"/>
      <c r="T61" s="62"/>
    </row>
    <row r="62" spans="1:20" ht="123" hidden="1" customHeight="1" thickTop="1" thickBot="1" x14ac:dyDescent="0.35">
      <c r="A62" s="21">
        <v>58</v>
      </c>
      <c r="B62" s="31" t="s">
        <v>94</v>
      </c>
      <c r="C62" s="237" t="s">
        <v>187</v>
      </c>
      <c r="D62" s="31" t="s">
        <v>188</v>
      </c>
      <c r="E62" s="31" t="s">
        <v>25</v>
      </c>
      <c r="F62" s="101" t="s">
        <v>189</v>
      </c>
      <c r="G62" s="96">
        <v>301303.71000000002</v>
      </c>
      <c r="H62" s="96">
        <v>19000</v>
      </c>
      <c r="I62" s="41">
        <v>9000</v>
      </c>
      <c r="J62" s="37">
        <v>9000</v>
      </c>
      <c r="K62" s="38"/>
      <c r="L62" s="31">
        <v>3</v>
      </c>
      <c r="M62" s="31">
        <v>2</v>
      </c>
      <c r="N62" s="31">
        <v>3</v>
      </c>
      <c r="O62" s="31">
        <v>0</v>
      </c>
      <c r="P62" s="58">
        <f t="shared" si="1"/>
        <v>8</v>
      </c>
      <c r="Q62" s="49"/>
      <c r="R62" s="25" t="s">
        <v>23</v>
      </c>
      <c r="S62" s="89"/>
      <c r="T62" s="62"/>
    </row>
    <row r="63" spans="1:20" ht="126" hidden="1" customHeight="1" thickTop="1" thickBot="1" x14ac:dyDescent="0.3">
      <c r="A63" s="19">
        <v>59</v>
      </c>
      <c r="B63" s="31" t="s">
        <v>94</v>
      </c>
      <c r="C63" s="237" t="s">
        <v>187</v>
      </c>
      <c r="D63" s="31" t="s">
        <v>190</v>
      </c>
      <c r="E63" s="31" t="s">
        <v>25</v>
      </c>
      <c r="F63" s="101" t="s">
        <v>191</v>
      </c>
      <c r="G63" s="40">
        <v>301303.71000000002</v>
      </c>
      <c r="H63" s="104">
        <v>18100</v>
      </c>
      <c r="I63" s="34">
        <v>9000</v>
      </c>
      <c r="J63" s="29">
        <v>9000</v>
      </c>
      <c r="K63" s="30"/>
      <c r="L63" s="31">
        <v>3</v>
      </c>
      <c r="M63" s="31">
        <v>2</v>
      </c>
      <c r="N63" s="31">
        <v>3</v>
      </c>
      <c r="O63" s="31">
        <v>0</v>
      </c>
      <c r="P63" s="58">
        <f t="shared" si="1"/>
        <v>8</v>
      </c>
      <c r="Q63" s="49"/>
      <c r="R63" s="25" t="s">
        <v>23</v>
      </c>
      <c r="S63" s="88"/>
      <c r="T63" s="62"/>
    </row>
    <row r="64" spans="1:20" ht="114" hidden="1" customHeight="1" thickTop="1" thickBot="1" x14ac:dyDescent="0.3">
      <c r="A64" s="21">
        <v>60</v>
      </c>
      <c r="B64" s="31" t="s">
        <v>94</v>
      </c>
      <c r="C64" s="237" t="s">
        <v>187</v>
      </c>
      <c r="D64" s="19" t="s">
        <v>190</v>
      </c>
      <c r="E64" s="31" t="s">
        <v>25</v>
      </c>
      <c r="F64" s="102" t="s">
        <v>192</v>
      </c>
      <c r="G64" s="35">
        <v>301303.71000000002</v>
      </c>
      <c r="H64" s="90">
        <v>40100</v>
      </c>
      <c r="I64" s="36">
        <v>20000</v>
      </c>
      <c r="J64" s="37"/>
      <c r="K64" s="38">
        <v>20000</v>
      </c>
      <c r="L64" s="31">
        <v>3</v>
      </c>
      <c r="M64" s="31">
        <v>2</v>
      </c>
      <c r="N64" s="31">
        <v>3</v>
      </c>
      <c r="O64" s="31">
        <v>0</v>
      </c>
      <c r="P64" s="58">
        <f t="shared" si="1"/>
        <v>8</v>
      </c>
      <c r="Q64" s="49"/>
      <c r="R64" s="25" t="s">
        <v>23</v>
      </c>
      <c r="S64" s="88"/>
      <c r="T64" s="81"/>
    </row>
    <row r="65" spans="1:23" ht="133.5" hidden="1" customHeight="1" thickTop="1" thickBot="1" x14ac:dyDescent="0.3">
      <c r="A65" s="21">
        <v>61</v>
      </c>
      <c r="B65" s="31" t="s">
        <v>55</v>
      </c>
      <c r="C65" s="237" t="s">
        <v>193</v>
      </c>
      <c r="D65" s="31" t="s">
        <v>194</v>
      </c>
      <c r="E65" s="31" t="s">
        <v>53</v>
      </c>
      <c r="F65" s="101" t="s">
        <v>195</v>
      </c>
      <c r="G65" s="40">
        <v>344344.67</v>
      </c>
      <c r="H65" s="96">
        <v>116441.46</v>
      </c>
      <c r="I65" s="41">
        <v>56000</v>
      </c>
      <c r="J65" s="37"/>
      <c r="K65" s="38">
        <v>56000</v>
      </c>
      <c r="L65" s="31">
        <v>3</v>
      </c>
      <c r="M65" s="31">
        <v>2</v>
      </c>
      <c r="N65" s="31">
        <v>3</v>
      </c>
      <c r="O65" s="31">
        <v>0</v>
      </c>
      <c r="P65" s="58">
        <f t="shared" si="1"/>
        <v>8</v>
      </c>
      <c r="Q65" s="49"/>
      <c r="R65" s="25" t="s">
        <v>49</v>
      </c>
      <c r="S65" s="88"/>
      <c r="T65" s="62"/>
    </row>
    <row r="66" spans="1:23" ht="91.5" customHeight="1" thickTop="1" thickBot="1" x14ac:dyDescent="0.3">
      <c r="A66" s="19"/>
      <c r="B66" s="31"/>
      <c r="C66" s="237"/>
      <c r="D66" s="31"/>
      <c r="E66" s="31"/>
      <c r="F66" s="101"/>
      <c r="G66" s="96"/>
      <c r="H66" s="96"/>
      <c r="I66" s="41"/>
      <c r="J66" s="37"/>
      <c r="K66" s="38"/>
      <c r="L66" s="31"/>
      <c r="M66" s="31"/>
      <c r="N66" s="31"/>
      <c r="O66" s="31"/>
      <c r="P66" s="58"/>
      <c r="Q66" s="49"/>
      <c r="R66" s="25"/>
      <c r="S66" s="88"/>
      <c r="T66" s="62"/>
    </row>
    <row r="67" spans="1:23" ht="97.5" customHeight="1" thickTop="1" thickBot="1" x14ac:dyDescent="0.3">
      <c r="A67" s="21"/>
      <c r="B67" s="31"/>
      <c r="C67" s="237"/>
      <c r="D67" s="31"/>
      <c r="E67" s="31"/>
      <c r="F67" s="101"/>
      <c r="G67" s="40"/>
      <c r="H67" s="96"/>
      <c r="I67" s="41"/>
      <c r="J67" s="37"/>
      <c r="K67" s="38"/>
      <c r="L67" s="31"/>
      <c r="M67" s="31"/>
      <c r="N67" s="31"/>
      <c r="O67" s="31"/>
      <c r="P67" s="58"/>
      <c r="Q67" s="49"/>
      <c r="R67" s="25"/>
      <c r="S67" s="88"/>
      <c r="T67" s="62"/>
    </row>
    <row r="68" spans="1:23" ht="121.5" hidden="1" customHeight="1" thickTop="1" thickBot="1" x14ac:dyDescent="0.3">
      <c r="A68" s="21">
        <v>64</v>
      </c>
      <c r="B68" s="31" t="s">
        <v>27</v>
      </c>
      <c r="C68" s="237" t="s">
        <v>201</v>
      </c>
      <c r="D68" s="31" t="s">
        <v>681</v>
      </c>
      <c r="E68" s="31" t="s">
        <v>69</v>
      </c>
      <c r="F68" s="101" t="s">
        <v>682</v>
      </c>
      <c r="G68" s="40">
        <v>542536.06999999995</v>
      </c>
      <c r="H68" s="96">
        <v>44000</v>
      </c>
      <c r="I68" s="41">
        <v>22000</v>
      </c>
      <c r="J68" s="37">
        <v>22000</v>
      </c>
      <c r="K68" s="38"/>
      <c r="L68" s="31">
        <v>3</v>
      </c>
      <c r="M68" s="31">
        <v>2</v>
      </c>
      <c r="N68" s="31">
        <v>3</v>
      </c>
      <c r="O68" s="31">
        <v>0</v>
      </c>
      <c r="P68" s="58">
        <f t="shared" si="1"/>
        <v>8</v>
      </c>
      <c r="Q68" s="49"/>
      <c r="R68" s="25" t="s">
        <v>23</v>
      </c>
      <c r="S68" s="88"/>
      <c r="T68" s="62"/>
    </row>
    <row r="69" spans="1:23" ht="104.25" hidden="1" customHeight="1" thickTop="1" thickBot="1" x14ac:dyDescent="0.3">
      <c r="A69" s="19">
        <v>65</v>
      </c>
      <c r="B69" s="31" t="s">
        <v>55</v>
      </c>
      <c r="C69" s="237" t="s">
        <v>204</v>
      </c>
      <c r="D69" s="31" t="s">
        <v>205</v>
      </c>
      <c r="E69" s="31" t="s">
        <v>58</v>
      </c>
      <c r="F69" s="101" t="s">
        <v>206</v>
      </c>
      <c r="G69" s="96">
        <v>29521.1</v>
      </c>
      <c r="H69" s="96">
        <v>130000</v>
      </c>
      <c r="I69" s="41">
        <v>104000</v>
      </c>
      <c r="J69" s="37"/>
      <c r="K69" s="38">
        <v>104000</v>
      </c>
      <c r="L69" s="31">
        <v>3</v>
      </c>
      <c r="M69" s="31">
        <v>0</v>
      </c>
      <c r="N69" s="31">
        <v>5</v>
      </c>
      <c r="O69" s="31">
        <v>0</v>
      </c>
      <c r="P69" s="58">
        <f t="shared" ref="P69:P100" si="2">SUM(L69:O69)</f>
        <v>8</v>
      </c>
      <c r="Q69" s="49"/>
      <c r="R69" s="25" t="s">
        <v>49</v>
      </c>
      <c r="S69" s="88"/>
      <c r="T69" s="62"/>
    </row>
    <row r="70" spans="1:23" ht="117.75" hidden="1" customHeight="1" thickTop="1" thickBot="1" x14ac:dyDescent="0.3">
      <c r="A70" s="21">
        <v>66</v>
      </c>
      <c r="B70" s="31" t="s">
        <v>45</v>
      </c>
      <c r="C70" s="237" t="s">
        <v>207</v>
      </c>
      <c r="D70" s="31" t="s">
        <v>208</v>
      </c>
      <c r="E70" s="31" t="s">
        <v>21</v>
      </c>
      <c r="F70" s="101" t="s">
        <v>209</v>
      </c>
      <c r="G70" s="96">
        <v>89593</v>
      </c>
      <c r="H70" s="96">
        <v>205000</v>
      </c>
      <c r="I70" s="41">
        <v>100000</v>
      </c>
      <c r="J70" s="37"/>
      <c r="K70" s="38">
        <v>100000</v>
      </c>
      <c r="L70" s="31">
        <v>3</v>
      </c>
      <c r="M70" s="31">
        <v>2</v>
      </c>
      <c r="N70" s="31">
        <v>3</v>
      </c>
      <c r="O70" s="31">
        <v>0</v>
      </c>
      <c r="P70" s="58">
        <f t="shared" si="2"/>
        <v>8</v>
      </c>
      <c r="Q70" s="49"/>
      <c r="R70" s="25" t="s">
        <v>23</v>
      </c>
      <c r="S70" s="88"/>
      <c r="T70" s="62"/>
    </row>
    <row r="71" spans="1:23" ht="86.25" hidden="1" customHeight="1" thickTop="1" thickBot="1" x14ac:dyDescent="0.3">
      <c r="A71" s="21">
        <v>67</v>
      </c>
      <c r="B71" s="31" t="s">
        <v>18</v>
      </c>
      <c r="C71" s="237" t="s">
        <v>210</v>
      </c>
      <c r="D71" s="31" t="s">
        <v>211</v>
      </c>
      <c r="E71" s="31" t="s">
        <v>21</v>
      </c>
      <c r="F71" s="101" t="s">
        <v>212</v>
      </c>
      <c r="G71" s="96">
        <v>268344.45</v>
      </c>
      <c r="H71" s="96">
        <v>40000</v>
      </c>
      <c r="I71" s="41">
        <v>32000</v>
      </c>
      <c r="J71" s="37">
        <v>32000</v>
      </c>
      <c r="K71" s="38"/>
      <c r="L71" s="31">
        <v>3</v>
      </c>
      <c r="M71" s="31">
        <v>0</v>
      </c>
      <c r="N71" s="31">
        <v>5</v>
      </c>
      <c r="O71" s="31">
        <v>0</v>
      </c>
      <c r="P71" s="58">
        <f t="shared" si="2"/>
        <v>8</v>
      </c>
      <c r="Q71" s="49"/>
      <c r="R71" s="25" t="s">
        <v>23</v>
      </c>
      <c r="S71" s="88"/>
      <c r="T71" s="62"/>
    </row>
    <row r="72" spans="1:23" ht="90" hidden="1" customHeight="1" thickTop="1" thickBot="1" x14ac:dyDescent="0.3">
      <c r="A72" s="19">
        <v>68</v>
      </c>
      <c r="B72" s="31" t="s">
        <v>18</v>
      </c>
      <c r="C72" s="237" t="s">
        <v>210</v>
      </c>
      <c r="D72" s="31" t="s">
        <v>213</v>
      </c>
      <c r="E72" s="31" t="s">
        <v>21</v>
      </c>
      <c r="F72" s="101" t="s">
        <v>214</v>
      </c>
      <c r="G72" s="96">
        <v>268344.45</v>
      </c>
      <c r="H72" s="96">
        <v>30000</v>
      </c>
      <c r="I72" s="41">
        <v>24000</v>
      </c>
      <c r="J72" s="37"/>
      <c r="K72" s="38">
        <v>24000</v>
      </c>
      <c r="L72" s="31">
        <v>3</v>
      </c>
      <c r="M72" s="31">
        <v>0</v>
      </c>
      <c r="N72" s="31">
        <v>5</v>
      </c>
      <c r="O72" s="31">
        <v>0</v>
      </c>
      <c r="P72" s="58">
        <f t="shared" si="2"/>
        <v>8</v>
      </c>
      <c r="Q72" s="49"/>
      <c r="R72" s="25" t="s">
        <v>23</v>
      </c>
      <c r="S72" s="88"/>
      <c r="T72" s="62"/>
    </row>
    <row r="73" spans="1:23" ht="93.75" hidden="1" customHeight="1" thickTop="1" thickBot="1" x14ac:dyDescent="0.3">
      <c r="A73" s="21">
        <v>69</v>
      </c>
      <c r="B73" s="31" t="s">
        <v>55</v>
      </c>
      <c r="C73" s="237" t="s">
        <v>215</v>
      </c>
      <c r="D73" s="31" t="s">
        <v>216</v>
      </c>
      <c r="E73" s="31" t="s">
        <v>58</v>
      </c>
      <c r="F73" s="101" t="s">
        <v>217</v>
      </c>
      <c r="G73" s="96">
        <v>382869.4</v>
      </c>
      <c r="H73" s="96">
        <v>81000</v>
      </c>
      <c r="I73" s="41">
        <v>40500</v>
      </c>
      <c r="J73" s="37">
        <v>40500</v>
      </c>
      <c r="K73" s="38"/>
      <c r="L73" s="19">
        <v>3</v>
      </c>
      <c r="M73" s="19">
        <v>2</v>
      </c>
      <c r="N73" s="19">
        <v>3</v>
      </c>
      <c r="O73" s="19">
        <v>0</v>
      </c>
      <c r="P73" s="58">
        <f t="shared" si="2"/>
        <v>8</v>
      </c>
      <c r="Q73" s="24"/>
      <c r="R73" s="21" t="s">
        <v>23</v>
      </c>
      <c r="S73" s="170"/>
      <c r="T73" s="109"/>
    </row>
    <row r="74" spans="1:23" ht="120.75" hidden="1" customHeight="1" thickTop="1" thickBot="1" x14ac:dyDescent="0.3">
      <c r="A74" s="21">
        <v>70</v>
      </c>
      <c r="B74" s="31" t="s">
        <v>45</v>
      </c>
      <c r="C74" s="237" t="s">
        <v>218</v>
      </c>
      <c r="D74" s="31" t="s">
        <v>219</v>
      </c>
      <c r="E74" s="31" t="s">
        <v>25</v>
      </c>
      <c r="F74" s="101" t="s">
        <v>220</v>
      </c>
      <c r="G74" s="96">
        <v>246755.36</v>
      </c>
      <c r="H74" s="96">
        <v>180000</v>
      </c>
      <c r="I74" s="41">
        <v>120000</v>
      </c>
      <c r="J74" s="37"/>
      <c r="K74" s="38">
        <v>120000</v>
      </c>
      <c r="L74" s="19">
        <v>3</v>
      </c>
      <c r="M74" s="19">
        <v>0</v>
      </c>
      <c r="N74" s="19">
        <v>4</v>
      </c>
      <c r="O74" s="19">
        <v>1</v>
      </c>
      <c r="P74" s="58">
        <f t="shared" si="2"/>
        <v>8</v>
      </c>
      <c r="Q74" s="24"/>
      <c r="R74" s="21" t="s">
        <v>23</v>
      </c>
      <c r="S74" s="170"/>
      <c r="T74" s="109"/>
    </row>
    <row r="75" spans="1:23" ht="93.75" hidden="1" customHeight="1" thickTop="1" thickBot="1" x14ac:dyDescent="0.3">
      <c r="A75" s="19">
        <v>71</v>
      </c>
      <c r="B75" s="31" t="s">
        <v>94</v>
      </c>
      <c r="C75" s="237" t="s">
        <v>221</v>
      </c>
      <c r="D75" s="31" t="s">
        <v>222</v>
      </c>
      <c r="E75" s="31" t="s">
        <v>21</v>
      </c>
      <c r="F75" s="101" t="s">
        <v>223</v>
      </c>
      <c r="G75" s="96">
        <v>267111.8</v>
      </c>
      <c r="H75" s="96">
        <v>66289.509999999995</v>
      </c>
      <c r="I75" s="41">
        <v>24000</v>
      </c>
      <c r="J75" s="37"/>
      <c r="K75" s="38">
        <v>24000</v>
      </c>
      <c r="L75" s="19">
        <v>3</v>
      </c>
      <c r="M75" s="19">
        <v>2</v>
      </c>
      <c r="N75" s="19">
        <v>3</v>
      </c>
      <c r="O75" s="19">
        <v>0</v>
      </c>
      <c r="P75" s="58">
        <f t="shared" si="2"/>
        <v>8</v>
      </c>
      <c r="Q75" s="24"/>
      <c r="R75" s="21" t="s">
        <v>49</v>
      </c>
      <c r="S75" s="170"/>
      <c r="T75" s="109"/>
    </row>
    <row r="76" spans="1:23" ht="90.75" customHeight="1" thickTop="1" thickBot="1" x14ac:dyDescent="0.3">
      <c r="A76" s="21"/>
      <c r="B76" s="31"/>
      <c r="C76" s="237"/>
      <c r="D76" s="31"/>
      <c r="E76" s="31"/>
      <c r="F76" s="101"/>
      <c r="G76" s="96"/>
      <c r="H76" s="96"/>
      <c r="I76" s="41"/>
      <c r="J76" s="37"/>
      <c r="K76" s="38"/>
      <c r="L76" s="31"/>
      <c r="M76" s="31"/>
      <c r="N76" s="31"/>
      <c r="O76" s="31"/>
      <c r="P76" s="58"/>
      <c r="Q76" s="49"/>
      <c r="R76" s="25"/>
      <c r="S76" s="88"/>
      <c r="T76" s="62"/>
    </row>
    <row r="77" spans="1:23" ht="108.75" hidden="1" customHeight="1" thickTop="1" thickBot="1" x14ac:dyDescent="0.4">
      <c r="A77" s="21">
        <v>73</v>
      </c>
      <c r="B77" s="31" t="s">
        <v>227</v>
      </c>
      <c r="C77" s="237" t="s">
        <v>228</v>
      </c>
      <c r="D77" s="19" t="s">
        <v>211</v>
      </c>
      <c r="E77" s="31" t="s">
        <v>25</v>
      </c>
      <c r="F77" s="102" t="s">
        <v>229</v>
      </c>
      <c r="G77" s="90">
        <v>268344.45</v>
      </c>
      <c r="H77" s="90">
        <v>52000</v>
      </c>
      <c r="I77" s="36">
        <v>41600</v>
      </c>
      <c r="J77" s="37"/>
      <c r="K77" s="38">
        <v>41600</v>
      </c>
      <c r="L77" s="31">
        <v>3</v>
      </c>
      <c r="M77" s="31">
        <v>0</v>
      </c>
      <c r="N77" s="31">
        <v>5</v>
      </c>
      <c r="O77" s="31">
        <v>0</v>
      </c>
      <c r="P77" s="58">
        <f t="shared" si="2"/>
        <v>8</v>
      </c>
      <c r="Q77" s="49"/>
      <c r="R77" s="25" t="s">
        <v>23</v>
      </c>
      <c r="S77" s="63"/>
      <c r="T77" s="82"/>
    </row>
    <row r="78" spans="1:23" ht="103.5" hidden="1" customHeight="1" thickTop="1" thickBot="1" x14ac:dyDescent="0.4">
      <c r="A78" s="19">
        <v>74</v>
      </c>
      <c r="B78" s="31" t="s">
        <v>227</v>
      </c>
      <c r="C78" s="237" t="s">
        <v>228</v>
      </c>
      <c r="D78" s="19" t="s">
        <v>211</v>
      </c>
      <c r="E78" s="31" t="s">
        <v>25</v>
      </c>
      <c r="F78" s="102" t="s">
        <v>230</v>
      </c>
      <c r="G78" s="35">
        <v>268344.45</v>
      </c>
      <c r="H78" s="90">
        <v>28000</v>
      </c>
      <c r="I78" s="36">
        <v>22400</v>
      </c>
      <c r="J78" s="37"/>
      <c r="K78" s="38">
        <v>22400</v>
      </c>
      <c r="L78" s="31">
        <v>3</v>
      </c>
      <c r="M78" s="31">
        <v>0</v>
      </c>
      <c r="N78" s="31">
        <v>5</v>
      </c>
      <c r="O78" s="31">
        <v>0</v>
      </c>
      <c r="P78" s="58">
        <f t="shared" si="2"/>
        <v>8</v>
      </c>
      <c r="Q78" s="49"/>
      <c r="R78" s="25" t="s">
        <v>23</v>
      </c>
      <c r="S78" s="70"/>
      <c r="T78" s="82"/>
      <c r="U78" s="143" t="s">
        <v>76</v>
      </c>
    </row>
    <row r="79" spans="1:23" ht="120" hidden="1" customHeight="1" thickTop="1" thickBot="1" x14ac:dyDescent="0.4">
      <c r="A79" s="21">
        <v>75</v>
      </c>
      <c r="B79" s="31" t="s">
        <v>50</v>
      </c>
      <c r="C79" s="237" t="s">
        <v>231</v>
      </c>
      <c r="D79" s="42" t="s">
        <v>232</v>
      </c>
      <c r="E79" s="31" t="s">
        <v>58</v>
      </c>
      <c r="F79" s="102" t="s">
        <v>233</v>
      </c>
      <c r="G79" s="35">
        <v>289580.79999999999</v>
      </c>
      <c r="H79" s="35">
        <v>12000</v>
      </c>
      <c r="I79" s="36">
        <v>9600</v>
      </c>
      <c r="J79" s="37">
        <v>9600</v>
      </c>
      <c r="K79" s="38"/>
      <c r="L79" s="31">
        <v>3</v>
      </c>
      <c r="M79" s="31">
        <v>0</v>
      </c>
      <c r="N79" s="31">
        <v>5</v>
      </c>
      <c r="O79" s="31">
        <v>0</v>
      </c>
      <c r="P79" s="58">
        <f t="shared" si="2"/>
        <v>8</v>
      </c>
      <c r="Q79" s="49"/>
      <c r="R79" s="25" t="s">
        <v>49</v>
      </c>
      <c r="S79" s="88"/>
      <c r="T79" s="82"/>
      <c r="V79" s="3"/>
      <c r="W79" s="3"/>
    </row>
    <row r="80" spans="1:23" ht="123" hidden="1" customHeight="1" thickTop="1" thickBot="1" x14ac:dyDescent="0.3">
      <c r="A80" s="21">
        <v>76</v>
      </c>
      <c r="B80" s="31" t="s">
        <v>77</v>
      </c>
      <c r="C80" s="237" t="s">
        <v>234</v>
      </c>
      <c r="D80" s="19" t="s">
        <v>235</v>
      </c>
      <c r="E80" s="31" t="s">
        <v>53</v>
      </c>
      <c r="F80" s="102" t="s">
        <v>236</v>
      </c>
      <c r="G80" s="73">
        <v>394653.47</v>
      </c>
      <c r="H80" s="114">
        <v>30000</v>
      </c>
      <c r="I80" s="115">
        <v>24000</v>
      </c>
      <c r="J80" s="111">
        <v>24000</v>
      </c>
      <c r="K80" s="30"/>
      <c r="L80" s="42">
        <v>3</v>
      </c>
      <c r="M80" s="42">
        <v>0</v>
      </c>
      <c r="N80" s="42">
        <v>5</v>
      </c>
      <c r="O80" s="42">
        <v>0</v>
      </c>
      <c r="P80" s="57">
        <f t="shared" si="2"/>
        <v>8</v>
      </c>
      <c r="Q80" s="24"/>
      <c r="R80" s="23" t="s">
        <v>23</v>
      </c>
      <c r="S80" s="62"/>
      <c r="T80" s="62"/>
      <c r="V80" s="3"/>
      <c r="W80" s="3"/>
    </row>
    <row r="81" spans="1:23" ht="83.25" hidden="1" customHeight="1" thickTop="1" thickBot="1" x14ac:dyDescent="0.3">
      <c r="A81" s="19">
        <v>77</v>
      </c>
      <c r="B81" s="31" t="s">
        <v>237</v>
      </c>
      <c r="C81" s="237" t="s">
        <v>238</v>
      </c>
      <c r="D81" s="31" t="s">
        <v>239</v>
      </c>
      <c r="E81" s="31" t="s">
        <v>30</v>
      </c>
      <c r="F81" s="101" t="s">
        <v>240</v>
      </c>
      <c r="G81" s="96">
        <v>475556.24</v>
      </c>
      <c r="H81" s="104">
        <v>97224.82</v>
      </c>
      <c r="I81" s="41">
        <v>48126.29</v>
      </c>
      <c r="J81" s="37"/>
      <c r="K81" s="38">
        <v>48126.29</v>
      </c>
      <c r="L81" s="19">
        <v>3</v>
      </c>
      <c r="M81" s="19">
        <v>2</v>
      </c>
      <c r="N81" s="19">
        <v>3</v>
      </c>
      <c r="O81" s="19">
        <v>0</v>
      </c>
      <c r="P81" s="58">
        <f t="shared" si="2"/>
        <v>8</v>
      </c>
      <c r="Q81" s="24"/>
      <c r="R81" s="21" t="s">
        <v>23</v>
      </c>
      <c r="S81" s="170"/>
      <c r="T81" s="109"/>
      <c r="V81" s="3"/>
      <c r="W81" s="3"/>
    </row>
    <row r="82" spans="1:23" ht="83.25" hidden="1" customHeight="1" thickTop="1" thickBot="1" x14ac:dyDescent="0.3">
      <c r="A82" s="21">
        <v>78</v>
      </c>
      <c r="B82" s="31" t="s">
        <v>45</v>
      </c>
      <c r="C82" s="237" t="s">
        <v>241</v>
      </c>
      <c r="D82" s="19" t="s">
        <v>241</v>
      </c>
      <c r="E82" s="31" t="s">
        <v>21</v>
      </c>
      <c r="F82" s="102" t="s">
        <v>242</v>
      </c>
      <c r="G82" s="98">
        <v>214155.2</v>
      </c>
      <c r="H82" s="118">
        <v>150000</v>
      </c>
      <c r="I82" s="116">
        <v>120000</v>
      </c>
      <c r="J82" s="37"/>
      <c r="K82" s="30">
        <v>120000</v>
      </c>
      <c r="L82" s="19">
        <v>3</v>
      </c>
      <c r="M82" s="19">
        <v>0</v>
      </c>
      <c r="N82" s="19">
        <v>4</v>
      </c>
      <c r="O82" s="19">
        <v>0</v>
      </c>
      <c r="P82" s="57">
        <f t="shared" si="2"/>
        <v>7</v>
      </c>
      <c r="Q82" s="24"/>
      <c r="R82" s="25" t="s">
        <v>23</v>
      </c>
      <c r="S82" s="62"/>
      <c r="T82" s="62"/>
      <c r="V82" s="3"/>
      <c r="W82" s="3"/>
    </row>
    <row r="83" spans="1:23" ht="108" hidden="1" customHeight="1" thickTop="1" thickBot="1" x14ac:dyDescent="0.35">
      <c r="A83" s="21">
        <v>79</v>
      </c>
      <c r="B83" s="31" t="s">
        <v>66</v>
      </c>
      <c r="C83" s="237" t="s">
        <v>67</v>
      </c>
      <c r="D83" s="19" t="s">
        <v>243</v>
      </c>
      <c r="E83" s="31" t="s">
        <v>69</v>
      </c>
      <c r="F83" s="101" t="s">
        <v>244</v>
      </c>
      <c r="G83" s="40">
        <v>346034.55</v>
      </c>
      <c r="H83" s="104">
        <v>98000</v>
      </c>
      <c r="I83" s="106">
        <v>44000</v>
      </c>
      <c r="J83" s="37"/>
      <c r="K83" s="30">
        <v>44000</v>
      </c>
      <c r="L83" s="19">
        <v>3</v>
      </c>
      <c r="M83" s="19">
        <v>2</v>
      </c>
      <c r="N83" s="19">
        <v>2</v>
      </c>
      <c r="O83" s="19">
        <v>0</v>
      </c>
      <c r="P83" s="57">
        <f t="shared" si="2"/>
        <v>7</v>
      </c>
      <c r="Q83" s="24"/>
      <c r="R83" s="21" t="s">
        <v>23</v>
      </c>
      <c r="S83" s="124"/>
      <c r="T83" s="124" t="s">
        <v>245</v>
      </c>
      <c r="V83" s="3"/>
      <c r="W83" s="3"/>
    </row>
    <row r="84" spans="1:23" ht="88.5" hidden="1" customHeight="1" thickTop="1" thickBot="1" x14ac:dyDescent="0.3">
      <c r="A84" s="19">
        <v>80</v>
      </c>
      <c r="B84" s="31" t="s">
        <v>94</v>
      </c>
      <c r="C84" s="237" t="s">
        <v>246</v>
      </c>
      <c r="D84" s="42" t="s">
        <v>247</v>
      </c>
      <c r="E84" s="31" t="s">
        <v>25</v>
      </c>
      <c r="F84" s="102" t="s">
        <v>248</v>
      </c>
      <c r="G84" s="113">
        <v>558178.9</v>
      </c>
      <c r="H84" s="104">
        <v>150000</v>
      </c>
      <c r="I84" s="106">
        <v>120000</v>
      </c>
      <c r="J84" s="37"/>
      <c r="K84" s="30">
        <v>120000</v>
      </c>
      <c r="L84" s="19">
        <v>3</v>
      </c>
      <c r="M84" s="19">
        <v>0</v>
      </c>
      <c r="N84" s="19">
        <v>3</v>
      </c>
      <c r="O84" s="19">
        <v>1</v>
      </c>
      <c r="P84" s="57">
        <f t="shared" si="2"/>
        <v>7</v>
      </c>
      <c r="Q84" s="24"/>
      <c r="R84" s="25" t="s">
        <v>23</v>
      </c>
      <c r="S84" s="62"/>
      <c r="T84" s="62"/>
      <c r="V84" s="3"/>
      <c r="W84" s="3"/>
    </row>
    <row r="85" spans="1:23" ht="96.75" hidden="1" customHeight="1" thickTop="1" thickBot="1" x14ac:dyDescent="0.3">
      <c r="A85" s="21">
        <v>81</v>
      </c>
      <c r="B85" s="31" t="s">
        <v>66</v>
      </c>
      <c r="C85" s="237" t="s">
        <v>72</v>
      </c>
      <c r="D85" s="31" t="s">
        <v>72</v>
      </c>
      <c r="E85" s="31" t="s">
        <v>69</v>
      </c>
      <c r="F85" s="101" t="s">
        <v>249</v>
      </c>
      <c r="G85" s="104">
        <v>191571</v>
      </c>
      <c r="H85" s="113" t="s">
        <v>250</v>
      </c>
      <c r="I85" s="106">
        <v>30685.599999999999</v>
      </c>
      <c r="J85" s="29"/>
      <c r="K85" s="30">
        <v>30685.599999999999</v>
      </c>
      <c r="L85" s="31">
        <v>3</v>
      </c>
      <c r="M85" s="31">
        <v>0</v>
      </c>
      <c r="N85" s="31">
        <v>4</v>
      </c>
      <c r="O85" s="31">
        <v>0</v>
      </c>
      <c r="P85" s="57">
        <f t="shared" si="2"/>
        <v>7</v>
      </c>
      <c r="Q85" s="24"/>
      <c r="R85" s="25" t="s">
        <v>23</v>
      </c>
      <c r="S85" s="62"/>
      <c r="T85" s="62"/>
      <c r="V85" s="3"/>
      <c r="W85" s="3"/>
    </row>
    <row r="86" spans="1:23" ht="114.75" hidden="1" customHeight="1" thickTop="1" thickBot="1" x14ac:dyDescent="0.3">
      <c r="A86" s="21">
        <v>82</v>
      </c>
      <c r="B86" s="31" t="s">
        <v>77</v>
      </c>
      <c r="C86" s="237" t="s">
        <v>251</v>
      </c>
      <c r="D86" s="19" t="s">
        <v>252</v>
      </c>
      <c r="E86" s="31" t="s">
        <v>53</v>
      </c>
      <c r="F86" s="102" t="s">
        <v>253</v>
      </c>
      <c r="G86" s="90">
        <v>724544.27</v>
      </c>
      <c r="H86" s="99" t="s">
        <v>254</v>
      </c>
      <c r="I86" s="116">
        <v>120000</v>
      </c>
      <c r="J86" s="37"/>
      <c r="K86" s="30">
        <v>120000</v>
      </c>
      <c r="L86" s="31">
        <v>3</v>
      </c>
      <c r="M86" s="31">
        <v>0</v>
      </c>
      <c r="N86" s="31">
        <v>4</v>
      </c>
      <c r="O86" s="31">
        <v>0</v>
      </c>
      <c r="P86" s="57">
        <f t="shared" si="2"/>
        <v>7</v>
      </c>
      <c r="Q86" s="24"/>
      <c r="R86" s="25" t="s">
        <v>23</v>
      </c>
      <c r="S86" s="62"/>
      <c r="T86" s="62"/>
      <c r="V86" s="3"/>
      <c r="W86" s="3"/>
    </row>
    <row r="87" spans="1:23" ht="83.25" hidden="1" customHeight="1" thickTop="1" thickBot="1" x14ac:dyDescent="0.3">
      <c r="A87" s="19">
        <v>83</v>
      </c>
      <c r="B87" s="31" t="s">
        <v>45</v>
      </c>
      <c r="C87" s="237" t="s">
        <v>255</v>
      </c>
      <c r="D87" s="31" t="s">
        <v>255</v>
      </c>
      <c r="E87" s="31" t="s">
        <v>21</v>
      </c>
      <c r="F87" s="101" t="s">
        <v>256</v>
      </c>
      <c r="G87" s="91">
        <v>355421.57</v>
      </c>
      <c r="H87" s="104">
        <v>150000</v>
      </c>
      <c r="I87" s="106">
        <v>120000</v>
      </c>
      <c r="J87" s="29"/>
      <c r="K87" s="30">
        <v>120000</v>
      </c>
      <c r="L87" s="31">
        <v>3</v>
      </c>
      <c r="M87" s="31">
        <v>0</v>
      </c>
      <c r="N87" s="31">
        <v>4</v>
      </c>
      <c r="O87" s="31">
        <v>0</v>
      </c>
      <c r="P87" s="57">
        <f t="shared" si="2"/>
        <v>7</v>
      </c>
      <c r="Q87" s="24"/>
      <c r="R87" s="25" t="s">
        <v>23</v>
      </c>
      <c r="S87" s="62"/>
      <c r="T87" s="62"/>
      <c r="V87" s="3"/>
      <c r="W87" s="3"/>
    </row>
    <row r="88" spans="1:23" ht="83.25" hidden="1" customHeight="1" thickTop="1" thickBot="1" x14ac:dyDescent="0.4">
      <c r="A88" s="21">
        <v>84</v>
      </c>
      <c r="B88" s="31" t="s">
        <v>94</v>
      </c>
      <c r="C88" s="237" t="s">
        <v>257</v>
      </c>
      <c r="D88" s="31" t="s">
        <v>258</v>
      </c>
      <c r="E88" s="31" t="s">
        <v>21</v>
      </c>
      <c r="F88" s="101" t="s">
        <v>259</v>
      </c>
      <c r="G88" s="91">
        <v>267210.31</v>
      </c>
      <c r="H88" s="104">
        <v>15000</v>
      </c>
      <c r="I88" s="106">
        <v>12000</v>
      </c>
      <c r="J88" s="111">
        <v>12000</v>
      </c>
      <c r="K88" s="30"/>
      <c r="L88" s="31">
        <v>3</v>
      </c>
      <c r="M88" s="31">
        <v>0</v>
      </c>
      <c r="N88" s="31">
        <v>4</v>
      </c>
      <c r="O88" s="31">
        <v>0</v>
      </c>
      <c r="P88" s="57">
        <f t="shared" si="2"/>
        <v>7</v>
      </c>
      <c r="Q88" s="23"/>
      <c r="R88" s="25" t="s">
        <v>103</v>
      </c>
      <c r="S88" s="70"/>
      <c r="T88" s="83"/>
      <c r="V88" s="3"/>
      <c r="W88" s="3"/>
    </row>
    <row r="89" spans="1:23" ht="114.75" hidden="1" customHeight="1" thickTop="1" thickBot="1" x14ac:dyDescent="0.3">
      <c r="A89" s="21">
        <v>85</v>
      </c>
      <c r="B89" s="31" t="s">
        <v>50</v>
      </c>
      <c r="C89" s="237" t="s">
        <v>260</v>
      </c>
      <c r="D89" s="19" t="s">
        <v>261</v>
      </c>
      <c r="E89" s="31" t="s">
        <v>53</v>
      </c>
      <c r="F89" s="102" t="s">
        <v>262</v>
      </c>
      <c r="G89" s="35">
        <v>466697.64</v>
      </c>
      <c r="H89" s="99">
        <v>75000</v>
      </c>
      <c r="I89" s="116">
        <v>60000</v>
      </c>
      <c r="J89" s="37"/>
      <c r="K89" s="30">
        <v>60000</v>
      </c>
      <c r="L89" s="19">
        <v>3</v>
      </c>
      <c r="M89" s="19">
        <v>0</v>
      </c>
      <c r="N89" s="19">
        <v>4</v>
      </c>
      <c r="O89" s="19">
        <v>0</v>
      </c>
      <c r="P89" s="57">
        <f t="shared" si="2"/>
        <v>7</v>
      </c>
      <c r="Q89" s="49"/>
      <c r="R89" s="25" t="s">
        <v>23</v>
      </c>
      <c r="S89" s="64"/>
      <c r="T89" s="62"/>
      <c r="V89" s="3"/>
      <c r="W89" s="3"/>
    </row>
    <row r="90" spans="1:23" ht="114.75" hidden="1" customHeight="1" thickTop="1" thickBot="1" x14ac:dyDescent="0.3">
      <c r="A90" s="19">
        <v>86</v>
      </c>
      <c r="B90" s="31" t="s">
        <v>50</v>
      </c>
      <c r="C90" s="237" t="s">
        <v>260</v>
      </c>
      <c r="D90" s="19" t="s">
        <v>263</v>
      </c>
      <c r="E90" s="31" t="s">
        <v>53</v>
      </c>
      <c r="F90" s="102" t="s">
        <v>264</v>
      </c>
      <c r="G90" s="35">
        <v>466697.64</v>
      </c>
      <c r="H90" s="118">
        <v>28000</v>
      </c>
      <c r="I90" s="116">
        <v>20000</v>
      </c>
      <c r="J90" s="37"/>
      <c r="K90" s="30">
        <v>20000</v>
      </c>
      <c r="L90" s="19">
        <v>3</v>
      </c>
      <c r="M90" s="19">
        <v>0</v>
      </c>
      <c r="N90" s="19">
        <v>4</v>
      </c>
      <c r="O90" s="19">
        <v>0</v>
      </c>
      <c r="P90" s="57">
        <f t="shared" si="2"/>
        <v>7</v>
      </c>
      <c r="Q90" s="24"/>
      <c r="R90" s="25" t="s">
        <v>23</v>
      </c>
      <c r="S90" s="64"/>
      <c r="T90" s="62"/>
      <c r="V90" s="3"/>
      <c r="W90" s="3"/>
    </row>
    <row r="91" spans="1:23" ht="117" hidden="1" customHeight="1" thickTop="1" thickBot="1" x14ac:dyDescent="0.3">
      <c r="A91" s="21">
        <v>87</v>
      </c>
      <c r="B91" s="31" t="s">
        <v>265</v>
      </c>
      <c r="C91" s="237" t="s">
        <v>266</v>
      </c>
      <c r="D91" s="19" t="s">
        <v>267</v>
      </c>
      <c r="E91" s="31" t="s">
        <v>53</v>
      </c>
      <c r="F91" s="101" t="s">
        <v>268</v>
      </c>
      <c r="G91" s="91">
        <v>459784.64</v>
      </c>
      <c r="H91" s="104">
        <v>100000</v>
      </c>
      <c r="I91" s="106">
        <v>80000</v>
      </c>
      <c r="J91" s="37"/>
      <c r="K91" s="110">
        <v>80000</v>
      </c>
      <c r="L91" s="19">
        <v>3</v>
      </c>
      <c r="M91" s="19">
        <v>0</v>
      </c>
      <c r="N91" s="19">
        <v>4</v>
      </c>
      <c r="O91" s="19">
        <v>0</v>
      </c>
      <c r="P91" s="57">
        <f t="shared" si="2"/>
        <v>7</v>
      </c>
      <c r="Q91" s="24"/>
      <c r="R91" s="25" t="s">
        <v>23</v>
      </c>
      <c r="S91" s="62"/>
      <c r="T91" s="62"/>
      <c r="V91" s="3"/>
      <c r="W91" s="3"/>
    </row>
    <row r="92" spans="1:23" ht="87.75" hidden="1" customHeight="1" thickTop="1" thickBot="1" x14ac:dyDescent="0.3">
      <c r="A92" s="21">
        <v>88</v>
      </c>
      <c r="B92" s="31" t="s">
        <v>265</v>
      </c>
      <c r="C92" s="237" t="s">
        <v>266</v>
      </c>
      <c r="D92" s="77" t="s">
        <v>266</v>
      </c>
      <c r="E92" s="31" t="s">
        <v>53</v>
      </c>
      <c r="F92" s="101" t="s">
        <v>269</v>
      </c>
      <c r="G92" s="40">
        <v>459784.64</v>
      </c>
      <c r="H92" s="104">
        <v>40000</v>
      </c>
      <c r="I92" s="106">
        <v>32000</v>
      </c>
      <c r="J92" s="111">
        <v>32000</v>
      </c>
      <c r="K92" s="38"/>
      <c r="L92" s="31">
        <v>3</v>
      </c>
      <c r="M92" s="31">
        <v>0</v>
      </c>
      <c r="N92" s="31">
        <v>4</v>
      </c>
      <c r="O92" s="31">
        <v>0</v>
      </c>
      <c r="P92" s="57">
        <f t="shared" si="2"/>
        <v>7</v>
      </c>
      <c r="Q92" s="24"/>
      <c r="R92" s="25" t="s">
        <v>23</v>
      </c>
      <c r="S92" s="62"/>
      <c r="T92" s="62"/>
    </row>
    <row r="93" spans="1:23" ht="107.25" hidden="1" customHeight="1" thickTop="1" thickBot="1" x14ac:dyDescent="0.3">
      <c r="A93" s="19">
        <v>89</v>
      </c>
      <c r="B93" s="31" t="s">
        <v>45</v>
      </c>
      <c r="C93" s="237" t="s">
        <v>270</v>
      </c>
      <c r="D93" s="31" t="s">
        <v>271</v>
      </c>
      <c r="E93" s="31" t="s">
        <v>21</v>
      </c>
      <c r="F93" s="101" t="s">
        <v>272</v>
      </c>
      <c r="G93" s="91">
        <v>337276.78</v>
      </c>
      <c r="H93" s="104">
        <v>48700</v>
      </c>
      <c r="I93" s="106">
        <v>38960</v>
      </c>
      <c r="J93" s="29"/>
      <c r="K93" s="30">
        <v>38960</v>
      </c>
      <c r="L93" s="31">
        <v>3</v>
      </c>
      <c r="M93" s="31">
        <v>0</v>
      </c>
      <c r="N93" s="31">
        <v>4</v>
      </c>
      <c r="O93" s="31">
        <v>0</v>
      </c>
      <c r="P93" s="57">
        <f t="shared" si="2"/>
        <v>7</v>
      </c>
      <c r="Q93" s="24"/>
      <c r="R93" s="25"/>
      <c r="T93" s="66"/>
    </row>
    <row r="94" spans="1:23" ht="117.75" hidden="1" customHeight="1" thickTop="1" thickBot="1" x14ac:dyDescent="0.3">
      <c r="A94" s="21">
        <v>90</v>
      </c>
      <c r="B94" s="31" t="s">
        <v>50</v>
      </c>
      <c r="C94" s="237" t="s">
        <v>260</v>
      </c>
      <c r="D94" s="42" t="s">
        <v>273</v>
      </c>
      <c r="E94" s="31" t="s">
        <v>53</v>
      </c>
      <c r="F94" s="101" t="s">
        <v>274</v>
      </c>
      <c r="G94" s="35">
        <v>466697.64</v>
      </c>
      <c r="H94" s="99">
        <v>28000</v>
      </c>
      <c r="I94" s="116">
        <v>20000</v>
      </c>
      <c r="J94" s="37"/>
      <c r="K94" s="38">
        <v>20000</v>
      </c>
      <c r="L94" s="19">
        <v>3</v>
      </c>
      <c r="M94" s="19">
        <v>0</v>
      </c>
      <c r="N94" s="19">
        <v>4</v>
      </c>
      <c r="O94" s="19">
        <v>0</v>
      </c>
      <c r="P94" s="57">
        <f t="shared" si="2"/>
        <v>7</v>
      </c>
      <c r="Q94" s="49"/>
      <c r="R94" s="25" t="s">
        <v>23</v>
      </c>
      <c r="S94" s="64"/>
      <c r="T94" s="81"/>
    </row>
    <row r="95" spans="1:23" ht="125.25" hidden="1" customHeight="1" thickTop="1" thickBot="1" x14ac:dyDescent="0.3">
      <c r="A95" s="21">
        <v>91</v>
      </c>
      <c r="B95" s="31" t="s">
        <v>94</v>
      </c>
      <c r="C95" s="237" t="s">
        <v>257</v>
      </c>
      <c r="D95" s="19" t="s">
        <v>275</v>
      </c>
      <c r="E95" s="31" t="s">
        <v>21</v>
      </c>
      <c r="F95" s="102" t="s">
        <v>276</v>
      </c>
      <c r="G95" s="35">
        <v>267210.31</v>
      </c>
      <c r="H95" s="99">
        <v>17000</v>
      </c>
      <c r="I95" s="36">
        <v>13600</v>
      </c>
      <c r="J95" s="37">
        <v>13600</v>
      </c>
      <c r="K95" s="38"/>
      <c r="L95" s="19">
        <v>3</v>
      </c>
      <c r="M95" s="19">
        <v>0</v>
      </c>
      <c r="N95" s="19">
        <v>4</v>
      </c>
      <c r="O95" s="19">
        <v>0</v>
      </c>
      <c r="P95" s="57">
        <f t="shared" si="2"/>
        <v>7</v>
      </c>
      <c r="Q95" s="24"/>
      <c r="R95" s="25" t="s">
        <v>103</v>
      </c>
      <c r="S95" s="62"/>
      <c r="T95" s="62"/>
    </row>
    <row r="96" spans="1:23" ht="86.25" hidden="1" customHeight="1" thickTop="1" thickBot="1" x14ac:dyDescent="0.3">
      <c r="A96" s="19">
        <v>92</v>
      </c>
      <c r="B96" s="31" t="s">
        <v>77</v>
      </c>
      <c r="C96" s="237" t="s">
        <v>277</v>
      </c>
      <c r="D96" s="31" t="s">
        <v>278</v>
      </c>
      <c r="E96" s="31" t="s">
        <v>53</v>
      </c>
      <c r="F96" s="101" t="s">
        <v>279</v>
      </c>
      <c r="G96" s="33">
        <v>132702.32999999999</v>
      </c>
      <c r="H96" s="113">
        <v>37500</v>
      </c>
      <c r="I96" s="34">
        <v>30000</v>
      </c>
      <c r="J96" s="29">
        <v>30000</v>
      </c>
      <c r="K96" s="30"/>
      <c r="L96" s="31">
        <v>3</v>
      </c>
      <c r="M96" s="31">
        <v>0</v>
      </c>
      <c r="N96" s="31">
        <v>4</v>
      </c>
      <c r="O96" s="31">
        <v>0</v>
      </c>
      <c r="P96" s="57">
        <f t="shared" si="2"/>
        <v>7</v>
      </c>
      <c r="Q96" s="23"/>
      <c r="R96" s="25" t="s">
        <v>103</v>
      </c>
      <c r="S96" s="70"/>
      <c r="T96" s="62"/>
    </row>
    <row r="97" spans="1:21" ht="92.25" hidden="1" customHeight="1" thickTop="1" thickBot="1" x14ac:dyDescent="0.3">
      <c r="A97" s="21">
        <v>93</v>
      </c>
      <c r="B97" s="31" t="s">
        <v>77</v>
      </c>
      <c r="C97" s="237" t="s">
        <v>277</v>
      </c>
      <c r="D97" s="19" t="s">
        <v>280</v>
      </c>
      <c r="E97" s="31" t="s">
        <v>53</v>
      </c>
      <c r="F97" s="102" t="s">
        <v>281</v>
      </c>
      <c r="G97" s="40">
        <v>132702.32999999999</v>
      </c>
      <c r="H97" s="113">
        <v>37500</v>
      </c>
      <c r="I97" s="41">
        <v>30000</v>
      </c>
      <c r="J97" s="37">
        <v>30000</v>
      </c>
      <c r="K97" s="38"/>
      <c r="L97" s="19">
        <v>3</v>
      </c>
      <c r="M97" s="19">
        <v>0</v>
      </c>
      <c r="N97" s="19">
        <v>4</v>
      </c>
      <c r="O97" s="19">
        <v>0</v>
      </c>
      <c r="P97" s="57">
        <f t="shared" si="2"/>
        <v>7</v>
      </c>
      <c r="Q97" s="24"/>
      <c r="R97" s="25" t="s">
        <v>103</v>
      </c>
      <c r="S97" s="62"/>
      <c r="T97" s="62"/>
    </row>
    <row r="98" spans="1:21" ht="84" hidden="1" customHeight="1" thickTop="1" thickBot="1" x14ac:dyDescent="0.3">
      <c r="A98" s="21">
        <v>94</v>
      </c>
      <c r="B98" s="31" t="s">
        <v>179</v>
      </c>
      <c r="C98" s="237" t="s">
        <v>179</v>
      </c>
      <c r="D98" s="19" t="s">
        <v>282</v>
      </c>
      <c r="E98" s="31" t="s">
        <v>69</v>
      </c>
      <c r="F98" s="102" t="s">
        <v>283</v>
      </c>
      <c r="G98" s="35">
        <v>414842.4</v>
      </c>
      <c r="H98" s="99">
        <v>20000</v>
      </c>
      <c r="I98" s="36">
        <v>16000</v>
      </c>
      <c r="J98" s="37">
        <v>16000</v>
      </c>
      <c r="K98" s="38"/>
      <c r="L98" s="31">
        <v>3</v>
      </c>
      <c r="M98" s="31">
        <v>0</v>
      </c>
      <c r="N98" s="31">
        <v>4</v>
      </c>
      <c r="O98" s="31">
        <v>0</v>
      </c>
      <c r="P98" s="57">
        <f t="shared" si="2"/>
        <v>7</v>
      </c>
      <c r="Q98" s="24"/>
      <c r="R98" s="25" t="s">
        <v>23</v>
      </c>
      <c r="S98" s="62"/>
      <c r="T98" s="62"/>
    </row>
    <row r="99" spans="1:21" ht="81.75" hidden="1" customHeight="1" thickTop="1" thickBot="1" x14ac:dyDescent="0.3">
      <c r="A99" s="19">
        <v>95</v>
      </c>
      <c r="B99" s="31" t="s">
        <v>179</v>
      </c>
      <c r="C99" s="237" t="s">
        <v>179</v>
      </c>
      <c r="D99" s="19" t="s">
        <v>284</v>
      </c>
      <c r="E99" s="31" t="s">
        <v>69</v>
      </c>
      <c r="F99" s="102" t="s">
        <v>285</v>
      </c>
      <c r="G99" s="35">
        <v>414842.4</v>
      </c>
      <c r="H99" s="99">
        <v>20000</v>
      </c>
      <c r="I99" s="36">
        <v>16000</v>
      </c>
      <c r="J99" s="37">
        <v>16000</v>
      </c>
      <c r="K99" s="38"/>
      <c r="L99" s="19">
        <v>3</v>
      </c>
      <c r="M99" s="19">
        <v>0</v>
      </c>
      <c r="N99" s="19">
        <v>4</v>
      </c>
      <c r="O99" s="19">
        <v>0</v>
      </c>
      <c r="P99" s="57">
        <f t="shared" si="2"/>
        <v>7</v>
      </c>
      <c r="Q99" s="24"/>
      <c r="R99" s="25" t="s">
        <v>23</v>
      </c>
      <c r="S99" s="62"/>
      <c r="T99" s="62"/>
    </row>
    <row r="100" spans="1:21" ht="95.25" hidden="1" customHeight="1" thickTop="1" thickBot="1" x14ac:dyDescent="0.3">
      <c r="A100" s="21">
        <v>96</v>
      </c>
      <c r="B100" s="31" t="s">
        <v>179</v>
      </c>
      <c r="C100" s="237" t="s">
        <v>179</v>
      </c>
      <c r="D100" s="19" t="s">
        <v>286</v>
      </c>
      <c r="E100" s="31" t="s">
        <v>69</v>
      </c>
      <c r="F100" s="102" t="s">
        <v>287</v>
      </c>
      <c r="G100" s="40">
        <v>414842.4</v>
      </c>
      <c r="H100" s="99">
        <v>20000</v>
      </c>
      <c r="I100" s="36">
        <v>16000</v>
      </c>
      <c r="J100" s="37">
        <v>16000</v>
      </c>
      <c r="K100" s="38"/>
      <c r="L100" s="31">
        <v>3</v>
      </c>
      <c r="M100" s="31">
        <v>0</v>
      </c>
      <c r="N100" s="31">
        <v>4</v>
      </c>
      <c r="O100" s="31">
        <v>0</v>
      </c>
      <c r="P100" s="57">
        <f t="shared" si="2"/>
        <v>7</v>
      </c>
      <c r="Q100" s="24"/>
      <c r="R100" s="25" t="s">
        <v>23</v>
      </c>
      <c r="S100" s="71"/>
      <c r="T100" s="62"/>
    </row>
    <row r="101" spans="1:21" ht="95.25" hidden="1" customHeight="1" thickTop="1" thickBot="1" x14ac:dyDescent="0.4">
      <c r="A101" s="21">
        <v>97</v>
      </c>
      <c r="B101" s="31" t="s">
        <v>288</v>
      </c>
      <c r="C101" s="237" t="s">
        <v>289</v>
      </c>
      <c r="D101" s="19" t="s">
        <v>290</v>
      </c>
      <c r="E101" s="31" t="s">
        <v>53</v>
      </c>
      <c r="F101" s="102" t="s">
        <v>291</v>
      </c>
      <c r="G101" s="40">
        <v>58345.41</v>
      </c>
      <c r="H101" s="99">
        <v>30000</v>
      </c>
      <c r="I101" s="36">
        <v>24000</v>
      </c>
      <c r="J101" s="37"/>
      <c r="K101" s="38">
        <v>24000</v>
      </c>
      <c r="L101" s="31">
        <v>3</v>
      </c>
      <c r="M101" s="31">
        <v>0</v>
      </c>
      <c r="N101" s="31">
        <v>4</v>
      </c>
      <c r="O101" s="31">
        <v>0</v>
      </c>
      <c r="P101" s="57">
        <f t="shared" ref="P101:P120" si="3">SUM(L101:O101)</f>
        <v>7</v>
      </c>
      <c r="Q101" s="24"/>
      <c r="R101" s="25" t="s">
        <v>103</v>
      </c>
      <c r="S101" s="71"/>
      <c r="T101" s="82"/>
    </row>
    <row r="102" spans="1:21" ht="90" hidden="1" customHeight="1" thickTop="1" thickBot="1" x14ac:dyDescent="0.3">
      <c r="A102" s="19">
        <v>98</v>
      </c>
      <c r="B102" s="31" t="s">
        <v>288</v>
      </c>
      <c r="C102" s="237" t="s">
        <v>289</v>
      </c>
      <c r="D102" s="19" t="s">
        <v>292</v>
      </c>
      <c r="E102" s="31" t="s">
        <v>53</v>
      </c>
      <c r="F102" s="101" t="s">
        <v>293</v>
      </c>
      <c r="G102" s="40">
        <v>58345.41</v>
      </c>
      <c r="H102" s="113">
        <v>45000</v>
      </c>
      <c r="I102" s="41">
        <v>36000</v>
      </c>
      <c r="J102" s="37"/>
      <c r="K102" s="38">
        <v>36000</v>
      </c>
      <c r="L102" s="19">
        <v>3</v>
      </c>
      <c r="M102" s="19">
        <v>0</v>
      </c>
      <c r="N102" s="19">
        <v>4</v>
      </c>
      <c r="O102" s="19">
        <v>0</v>
      </c>
      <c r="P102" s="57">
        <f t="shared" si="3"/>
        <v>7</v>
      </c>
      <c r="Q102" s="24"/>
      <c r="R102" s="25" t="s">
        <v>103</v>
      </c>
      <c r="S102" s="62"/>
      <c r="T102" s="62"/>
    </row>
    <row r="103" spans="1:21" ht="97.5" hidden="1" customHeight="1" thickTop="1" thickBot="1" x14ac:dyDescent="0.3">
      <c r="A103" s="21">
        <v>99</v>
      </c>
      <c r="B103" s="31" t="s">
        <v>288</v>
      </c>
      <c r="C103" s="237" t="s">
        <v>289</v>
      </c>
      <c r="D103" s="19" t="s">
        <v>294</v>
      </c>
      <c r="E103" s="31" t="s">
        <v>53</v>
      </c>
      <c r="F103" s="102" t="s">
        <v>295</v>
      </c>
      <c r="G103" s="35">
        <v>58345.41</v>
      </c>
      <c r="H103" s="99">
        <v>45000</v>
      </c>
      <c r="I103" s="36">
        <v>36000</v>
      </c>
      <c r="J103" s="37"/>
      <c r="K103" s="38">
        <v>36000</v>
      </c>
      <c r="L103" s="19">
        <v>3</v>
      </c>
      <c r="M103" s="19">
        <v>0</v>
      </c>
      <c r="N103" s="19">
        <v>4</v>
      </c>
      <c r="O103" s="19">
        <v>0</v>
      </c>
      <c r="P103" s="57">
        <f t="shared" si="3"/>
        <v>7</v>
      </c>
      <c r="Q103" s="24"/>
      <c r="R103" s="25" t="s">
        <v>103</v>
      </c>
      <c r="S103" s="62"/>
      <c r="T103" s="62"/>
    </row>
    <row r="104" spans="1:21" ht="97.5" hidden="1" customHeight="1" thickTop="1" thickBot="1" x14ac:dyDescent="0.3">
      <c r="A104" s="21">
        <v>100</v>
      </c>
      <c r="B104" s="31" t="s">
        <v>288</v>
      </c>
      <c r="C104" s="237" t="s">
        <v>289</v>
      </c>
      <c r="D104" s="19" t="s">
        <v>296</v>
      </c>
      <c r="E104" s="31" t="s">
        <v>53</v>
      </c>
      <c r="F104" s="102" t="s">
        <v>297</v>
      </c>
      <c r="G104" s="35">
        <v>58345.41</v>
      </c>
      <c r="H104" s="99">
        <v>30000</v>
      </c>
      <c r="I104" s="36">
        <v>24000</v>
      </c>
      <c r="J104" s="37"/>
      <c r="K104" s="38">
        <v>24000</v>
      </c>
      <c r="L104" s="31">
        <v>3</v>
      </c>
      <c r="M104" s="31">
        <v>0</v>
      </c>
      <c r="N104" s="31">
        <v>4</v>
      </c>
      <c r="O104" s="31">
        <v>0</v>
      </c>
      <c r="P104" s="57">
        <f t="shared" si="3"/>
        <v>7</v>
      </c>
      <c r="Q104" s="24"/>
      <c r="R104" s="25" t="s">
        <v>103</v>
      </c>
      <c r="S104" s="62"/>
      <c r="T104" s="62"/>
    </row>
    <row r="105" spans="1:21" ht="97.5" customHeight="1" thickTop="1" thickBot="1" x14ac:dyDescent="0.3">
      <c r="A105" s="19"/>
      <c r="B105" s="31"/>
      <c r="C105" s="237"/>
      <c r="D105" s="19"/>
      <c r="E105" s="31"/>
      <c r="F105" s="102"/>
      <c r="G105" s="90"/>
      <c r="H105" s="118"/>
      <c r="I105" s="116"/>
      <c r="J105" s="37"/>
      <c r="K105" s="38"/>
      <c r="L105" s="19"/>
      <c r="M105" s="19"/>
      <c r="N105" s="19"/>
      <c r="O105" s="19"/>
      <c r="P105" s="57"/>
      <c r="Q105" s="24"/>
      <c r="R105" s="25"/>
      <c r="S105" s="62"/>
      <c r="T105" s="62"/>
      <c r="U105" s="3"/>
    </row>
    <row r="106" spans="1:21" ht="97.5" customHeight="1" thickTop="1" thickBot="1" x14ac:dyDescent="0.3">
      <c r="A106" s="21"/>
      <c r="B106" s="31"/>
      <c r="C106" s="237"/>
      <c r="D106" s="19"/>
      <c r="E106" s="31"/>
      <c r="F106" s="39"/>
      <c r="G106" s="113"/>
      <c r="H106" s="104"/>
      <c r="I106" s="41"/>
      <c r="J106" s="37"/>
      <c r="K106" s="38"/>
      <c r="L106" s="19"/>
      <c r="M106" s="19"/>
      <c r="N106" s="19"/>
      <c r="O106" s="19"/>
      <c r="P106" s="57"/>
      <c r="Q106" s="49"/>
      <c r="R106" s="25"/>
      <c r="S106" s="72"/>
      <c r="T106" s="62"/>
    </row>
    <row r="107" spans="1:21" ht="97.5" customHeight="1" thickTop="1" thickBot="1" x14ac:dyDescent="0.3">
      <c r="A107" s="21"/>
      <c r="B107" s="31"/>
      <c r="C107" s="237"/>
      <c r="D107" s="31"/>
      <c r="E107" s="31"/>
      <c r="F107" s="101"/>
      <c r="G107" s="113"/>
      <c r="H107" s="104"/>
      <c r="I107" s="41"/>
      <c r="J107" s="37"/>
      <c r="K107" s="38"/>
      <c r="L107" s="31"/>
      <c r="M107" s="31"/>
      <c r="N107" s="31"/>
      <c r="O107" s="31"/>
      <c r="P107" s="57"/>
      <c r="Q107" s="49"/>
      <c r="R107" s="25"/>
      <c r="S107" s="62"/>
      <c r="T107" s="62"/>
    </row>
    <row r="108" spans="1:21" ht="97.5" hidden="1" customHeight="1" thickTop="1" thickBot="1" x14ac:dyDescent="0.3">
      <c r="A108" s="19">
        <v>104</v>
      </c>
      <c r="B108" s="31" t="s">
        <v>77</v>
      </c>
      <c r="C108" s="237" t="s">
        <v>234</v>
      </c>
      <c r="D108" s="31" t="s">
        <v>306</v>
      </c>
      <c r="E108" s="31" t="s">
        <v>58</v>
      </c>
      <c r="F108" s="101" t="s">
        <v>307</v>
      </c>
      <c r="G108" s="113">
        <v>394653.47</v>
      </c>
      <c r="H108" s="104">
        <v>80000</v>
      </c>
      <c r="I108" s="41">
        <v>60000</v>
      </c>
      <c r="J108" s="37"/>
      <c r="K108" s="38">
        <v>60000</v>
      </c>
      <c r="L108" s="31">
        <v>3</v>
      </c>
      <c r="M108" s="31">
        <v>0</v>
      </c>
      <c r="N108" s="31">
        <v>4</v>
      </c>
      <c r="O108" s="31">
        <v>0</v>
      </c>
      <c r="P108" s="57">
        <f t="shared" si="3"/>
        <v>7</v>
      </c>
      <c r="Q108" s="24"/>
      <c r="R108" s="25" t="s">
        <v>23</v>
      </c>
      <c r="S108" s="62"/>
      <c r="T108" s="62"/>
    </row>
    <row r="109" spans="1:21" ht="97.5" customHeight="1" thickTop="1" thickBot="1" x14ac:dyDescent="0.3">
      <c r="A109" s="21"/>
      <c r="B109" s="31"/>
      <c r="C109" s="237"/>
      <c r="D109" s="31"/>
      <c r="E109" s="31"/>
      <c r="F109" s="101"/>
      <c r="G109" s="91"/>
      <c r="H109" s="104"/>
      <c r="I109" s="106"/>
      <c r="J109" s="29"/>
      <c r="K109" s="30"/>
      <c r="L109" s="31"/>
      <c r="M109" s="31"/>
      <c r="N109" s="31"/>
      <c r="O109" s="31"/>
      <c r="P109" s="57"/>
      <c r="Q109" s="24"/>
      <c r="R109" s="25"/>
      <c r="S109" s="62"/>
      <c r="T109" s="62"/>
    </row>
    <row r="110" spans="1:21" ht="104.25" customHeight="1" thickTop="1" thickBot="1" x14ac:dyDescent="0.3">
      <c r="A110" s="21"/>
      <c r="B110" s="31"/>
      <c r="C110" s="237"/>
      <c r="D110" s="19"/>
      <c r="E110" s="31"/>
      <c r="F110" s="102"/>
      <c r="G110" s="35"/>
      <c r="H110" s="118"/>
      <c r="I110" s="116"/>
      <c r="J110" s="37"/>
      <c r="K110" s="117"/>
      <c r="L110" s="31"/>
      <c r="M110" s="31"/>
      <c r="N110" s="31"/>
      <c r="O110" s="31"/>
      <c r="P110" s="57"/>
      <c r="Q110" s="49"/>
      <c r="R110" s="25"/>
      <c r="S110" s="62"/>
      <c r="T110" s="62"/>
    </row>
    <row r="111" spans="1:21" ht="107.25" customHeight="1" thickTop="1" thickBot="1" x14ac:dyDescent="0.3">
      <c r="A111" s="19"/>
      <c r="B111" s="31"/>
      <c r="C111" s="237"/>
      <c r="D111" s="19"/>
      <c r="E111" s="31"/>
      <c r="F111" s="102"/>
      <c r="G111" s="90"/>
      <c r="H111" s="118"/>
      <c r="I111" s="36"/>
      <c r="J111" s="37"/>
      <c r="K111" s="38"/>
      <c r="L111" s="31"/>
      <c r="M111" s="31"/>
      <c r="N111" s="31"/>
      <c r="O111" s="31"/>
      <c r="P111" s="57"/>
      <c r="Q111" s="49"/>
      <c r="R111" s="25"/>
      <c r="S111" s="62"/>
      <c r="T111" s="62"/>
    </row>
    <row r="112" spans="1:21" ht="91.5" customHeight="1" thickTop="1" thickBot="1" x14ac:dyDescent="0.3">
      <c r="A112" s="21"/>
      <c r="B112" s="31"/>
      <c r="C112" s="237"/>
      <c r="D112" s="31"/>
      <c r="E112" s="31"/>
      <c r="F112" s="101"/>
      <c r="G112" s="91"/>
      <c r="H112" s="104"/>
      <c r="I112" s="106"/>
      <c r="J112" s="29"/>
      <c r="K112" s="30"/>
      <c r="L112" s="31"/>
      <c r="M112" s="31"/>
      <c r="N112" s="31"/>
      <c r="O112" s="31"/>
      <c r="P112" s="57"/>
      <c r="Q112" s="24"/>
      <c r="R112" s="25"/>
      <c r="S112" s="62"/>
      <c r="T112" s="62"/>
    </row>
    <row r="113" spans="1:20" ht="111.75" customHeight="1" thickTop="1" thickBot="1" x14ac:dyDescent="0.4">
      <c r="A113" s="21"/>
      <c r="B113" s="31"/>
      <c r="C113" s="237"/>
      <c r="D113" s="31"/>
      <c r="E113" s="31"/>
      <c r="F113" s="101"/>
      <c r="G113" s="40"/>
      <c r="H113" s="104"/>
      <c r="I113" s="155"/>
      <c r="J113" s="232"/>
      <c r="K113" s="43"/>
      <c r="L113" s="31"/>
      <c r="M113" s="31"/>
      <c r="N113" s="31"/>
      <c r="O113" s="31"/>
      <c r="P113" s="57"/>
      <c r="Q113" s="86"/>
      <c r="R113" s="25"/>
      <c r="S113" s="62"/>
      <c r="T113" s="82"/>
    </row>
    <row r="114" spans="1:20" ht="107.25" hidden="1" customHeight="1" thickTop="1" thickBot="1" x14ac:dyDescent="0.3">
      <c r="A114" s="19">
        <v>110</v>
      </c>
      <c r="B114" s="25" t="s">
        <v>50</v>
      </c>
      <c r="C114" s="236" t="s">
        <v>320</v>
      </c>
      <c r="D114" s="25" t="s">
        <v>321</v>
      </c>
      <c r="E114" s="25" t="s">
        <v>53</v>
      </c>
      <c r="F114" s="145" t="s">
        <v>322</v>
      </c>
      <c r="G114" s="230">
        <v>0</v>
      </c>
      <c r="H114" s="217">
        <v>18000</v>
      </c>
      <c r="I114" s="231">
        <v>9000</v>
      </c>
      <c r="J114" s="29">
        <v>9000</v>
      </c>
      <c r="K114" s="30"/>
      <c r="L114" s="25">
        <v>0</v>
      </c>
      <c r="M114" s="25">
        <v>2</v>
      </c>
      <c r="N114" s="25">
        <v>4</v>
      </c>
      <c r="O114" s="25">
        <v>1</v>
      </c>
      <c r="P114" s="57">
        <f t="shared" si="3"/>
        <v>7</v>
      </c>
      <c r="Q114" s="24"/>
      <c r="R114" s="25" t="s">
        <v>103</v>
      </c>
      <c r="S114" s="68"/>
      <c r="T114" s="62"/>
    </row>
    <row r="115" spans="1:20" ht="97.5" hidden="1" customHeight="1" thickTop="1" thickBot="1" x14ac:dyDescent="0.3">
      <c r="A115" s="21">
        <v>111</v>
      </c>
      <c r="B115" s="31" t="s">
        <v>50</v>
      </c>
      <c r="C115" s="237" t="s">
        <v>320</v>
      </c>
      <c r="D115" s="31" t="s">
        <v>323</v>
      </c>
      <c r="E115" s="31" t="s">
        <v>53</v>
      </c>
      <c r="F115" s="101" t="s">
        <v>324</v>
      </c>
      <c r="G115" s="33">
        <v>0</v>
      </c>
      <c r="H115" s="113">
        <v>18000</v>
      </c>
      <c r="I115" s="34">
        <v>9000</v>
      </c>
      <c r="J115" s="29">
        <v>9000</v>
      </c>
      <c r="K115" s="30"/>
      <c r="L115" s="31">
        <v>0</v>
      </c>
      <c r="M115" s="31">
        <v>2</v>
      </c>
      <c r="N115" s="31">
        <v>5</v>
      </c>
      <c r="O115" s="31">
        <v>0</v>
      </c>
      <c r="P115" s="57">
        <f t="shared" si="3"/>
        <v>7</v>
      </c>
      <c r="Q115" s="60"/>
      <c r="R115" s="25" t="s">
        <v>103</v>
      </c>
      <c r="S115" s="70"/>
      <c r="T115" s="62"/>
    </row>
    <row r="116" spans="1:20" ht="84" customHeight="1" thickTop="1" thickBot="1" x14ac:dyDescent="0.3">
      <c r="A116" s="21"/>
      <c r="B116" s="31"/>
      <c r="C116" s="237"/>
      <c r="D116" s="31"/>
      <c r="E116" s="31"/>
      <c r="F116" s="101"/>
      <c r="G116" s="91"/>
      <c r="H116" s="104"/>
      <c r="I116" s="106"/>
      <c r="J116" s="29"/>
      <c r="K116" s="30"/>
      <c r="L116" s="31"/>
      <c r="M116" s="31"/>
      <c r="N116" s="31"/>
      <c r="O116" s="31"/>
      <c r="P116" s="57"/>
      <c r="Q116" s="24"/>
      <c r="R116" s="25"/>
      <c r="S116" s="62"/>
      <c r="T116" s="62"/>
    </row>
    <row r="117" spans="1:20" ht="93" hidden="1" customHeight="1" thickTop="1" thickBot="1" x14ac:dyDescent="0.3">
      <c r="A117" s="19">
        <v>113</v>
      </c>
      <c r="B117" s="31" t="s">
        <v>50</v>
      </c>
      <c r="C117" s="237" t="s">
        <v>320</v>
      </c>
      <c r="D117" s="31" t="s">
        <v>327</v>
      </c>
      <c r="E117" s="31" t="s">
        <v>53</v>
      </c>
      <c r="F117" s="101" t="s">
        <v>328</v>
      </c>
      <c r="G117" s="33">
        <v>0</v>
      </c>
      <c r="H117" s="113">
        <v>18000</v>
      </c>
      <c r="I117" s="34">
        <v>9000</v>
      </c>
      <c r="J117" s="29">
        <v>9000</v>
      </c>
      <c r="K117" s="30"/>
      <c r="L117" s="31">
        <v>0</v>
      </c>
      <c r="M117" s="31">
        <v>2</v>
      </c>
      <c r="N117" s="31">
        <v>5</v>
      </c>
      <c r="O117" s="31">
        <v>0</v>
      </c>
      <c r="P117" s="57">
        <f t="shared" si="3"/>
        <v>7</v>
      </c>
      <c r="Q117" s="49"/>
      <c r="R117" s="25" t="s">
        <v>103</v>
      </c>
      <c r="S117" s="62"/>
      <c r="T117" s="62"/>
    </row>
    <row r="118" spans="1:20" ht="126" customHeight="1" thickTop="1" thickBot="1" x14ac:dyDescent="0.3">
      <c r="A118" s="21"/>
      <c r="B118" s="31"/>
      <c r="C118" s="237"/>
      <c r="D118" s="19"/>
      <c r="E118" s="31"/>
      <c r="F118" s="102"/>
      <c r="G118" s="96"/>
      <c r="H118" s="118"/>
      <c r="I118" s="36"/>
      <c r="J118" s="37"/>
      <c r="K118" s="38"/>
      <c r="L118" s="19"/>
      <c r="M118" s="19"/>
      <c r="N118" s="19"/>
      <c r="O118" s="19"/>
      <c r="P118" s="57"/>
      <c r="Q118" s="49"/>
      <c r="R118" s="25"/>
      <c r="S118" s="72"/>
      <c r="T118" s="62"/>
    </row>
    <row r="119" spans="1:20" ht="109.5" customHeight="1" thickTop="1" thickBot="1" x14ac:dyDescent="0.3">
      <c r="A119" s="21"/>
      <c r="B119" s="31"/>
      <c r="C119" s="237"/>
      <c r="D119" s="77"/>
      <c r="E119" s="31"/>
      <c r="F119" s="101"/>
      <c r="G119" s="96"/>
      <c r="H119" s="104"/>
      <c r="I119" s="41"/>
      <c r="J119" s="37"/>
      <c r="K119" s="38"/>
      <c r="L119" s="31"/>
      <c r="M119" s="31"/>
      <c r="N119" s="31"/>
      <c r="O119" s="31"/>
      <c r="P119" s="57"/>
      <c r="Q119" s="49"/>
      <c r="R119" s="25"/>
      <c r="S119" s="72"/>
      <c r="T119" s="62"/>
    </row>
    <row r="120" spans="1:20" ht="96" hidden="1" customHeight="1" thickTop="1" thickBot="1" x14ac:dyDescent="0.3">
      <c r="A120" s="19">
        <v>116</v>
      </c>
      <c r="B120" s="31" t="s">
        <v>45</v>
      </c>
      <c r="C120" s="237" t="s">
        <v>168</v>
      </c>
      <c r="D120" s="31" t="s">
        <v>334</v>
      </c>
      <c r="E120" s="31" t="s">
        <v>25</v>
      </c>
      <c r="F120" s="101" t="s">
        <v>335</v>
      </c>
      <c r="G120" s="104">
        <v>372856.79</v>
      </c>
      <c r="H120" s="104">
        <v>88750</v>
      </c>
      <c r="I120" s="106">
        <v>71000</v>
      </c>
      <c r="J120" s="107">
        <v>25600</v>
      </c>
      <c r="K120" s="117">
        <v>45400</v>
      </c>
      <c r="L120" s="31">
        <v>3</v>
      </c>
      <c r="M120" s="31">
        <v>0</v>
      </c>
      <c r="N120" s="31">
        <v>4</v>
      </c>
      <c r="O120" s="31">
        <v>0</v>
      </c>
      <c r="P120" s="57">
        <f t="shared" si="3"/>
        <v>7</v>
      </c>
      <c r="Q120" s="49"/>
      <c r="R120" s="25" t="s">
        <v>23</v>
      </c>
      <c r="S120" s="72"/>
      <c r="T120" s="62"/>
    </row>
    <row r="121" spans="1:20" ht="87" customHeight="1" thickTop="1" thickBot="1" x14ac:dyDescent="0.3">
      <c r="A121" s="21"/>
      <c r="B121" s="31"/>
      <c r="C121" s="237"/>
      <c r="D121" s="31"/>
      <c r="E121" s="31"/>
      <c r="F121" s="101"/>
      <c r="G121" s="33"/>
      <c r="H121" s="104"/>
      <c r="I121" s="106"/>
      <c r="J121" s="29"/>
      <c r="K121" s="30"/>
      <c r="L121" s="31"/>
      <c r="M121" s="31"/>
      <c r="N121" s="31"/>
      <c r="O121" s="31"/>
      <c r="P121" s="57"/>
      <c r="Q121" s="24"/>
      <c r="R121" s="25"/>
      <c r="S121" s="62"/>
      <c r="T121" s="62"/>
    </row>
    <row r="122" spans="1:20" ht="87" hidden="1" customHeight="1" thickTop="1" thickBot="1" x14ac:dyDescent="0.3">
      <c r="A122" s="204"/>
      <c r="B122" s="205"/>
      <c r="C122" s="205"/>
      <c r="D122" s="205"/>
      <c r="E122" s="205"/>
      <c r="F122" s="213"/>
      <c r="G122" s="206"/>
      <c r="H122" s="207"/>
      <c r="I122" s="223"/>
      <c r="J122" s="224"/>
      <c r="K122" s="225"/>
      <c r="L122" s="205"/>
      <c r="M122" s="205"/>
      <c r="N122" s="205"/>
      <c r="O122" s="205"/>
      <c r="P122" s="208"/>
      <c r="Q122" s="209"/>
      <c r="R122" s="204"/>
      <c r="S122" s="210"/>
      <c r="T122" s="210"/>
    </row>
    <row r="123" spans="1:20" ht="112.5" hidden="1" customHeight="1" thickTop="1" thickBot="1" x14ac:dyDescent="0.3">
      <c r="A123" s="21">
        <v>1</v>
      </c>
      <c r="B123" s="31" t="s">
        <v>94</v>
      </c>
      <c r="C123" s="237" t="s">
        <v>187</v>
      </c>
      <c r="D123" s="31" t="s">
        <v>338</v>
      </c>
      <c r="E123" s="31" t="s">
        <v>25</v>
      </c>
      <c r="F123" s="101" t="s">
        <v>339</v>
      </c>
      <c r="G123" s="40">
        <v>301303.71000000002</v>
      </c>
      <c r="H123" s="40">
        <v>90000</v>
      </c>
      <c r="I123" s="41">
        <v>44950</v>
      </c>
      <c r="J123" s="37"/>
      <c r="K123" s="38">
        <v>44950</v>
      </c>
      <c r="L123" s="31">
        <v>3</v>
      </c>
      <c r="M123" s="31">
        <v>2</v>
      </c>
      <c r="N123" s="31">
        <v>1</v>
      </c>
      <c r="O123" s="31">
        <v>0</v>
      </c>
      <c r="P123" s="58">
        <f t="shared" ref="P123:P138" si="4">SUM(L123:O123)</f>
        <v>6</v>
      </c>
      <c r="Q123" s="49"/>
      <c r="R123" s="25" t="s">
        <v>23</v>
      </c>
      <c r="S123" s="88"/>
      <c r="T123" s="62"/>
    </row>
    <row r="124" spans="1:20" ht="104.25" hidden="1" customHeight="1" thickTop="1" thickBot="1" x14ac:dyDescent="0.3">
      <c r="A124" s="21">
        <v>2</v>
      </c>
      <c r="B124" s="31" t="s">
        <v>18</v>
      </c>
      <c r="C124" s="237" t="s">
        <v>340</v>
      </c>
      <c r="D124" s="31" t="s">
        <v>341</v>
      </c>
      <c r="E124" s="31" t="s">
        <v>21</v>
      </c>
      <c r="F124" s="101" t="s">
        <v>342</v>
      </c>
      <c r="G124" s="33">
        <v>116356</v>
      </c>
      <c r="H124" s="113">
        <v>125183.71</v>
      </c>
      <c r="I124" s="106">
        <v>96605</v>
      </c>
      <c r="J124" s="29"/>
      <c r="K124" s="30">
        <v>96605</v>
      </c>
      <c r="L124" s="31">
        <v>3</v>
      </c>
      <c r="M124" s="31">
        <v>0</v>
      </c>
      <c r="N124" s="31">
        <v>3</v>
      </c>
      <c r="O124" s="31">
        <v>0</v>
      </c>
      <c r="P124" s="57">
        <f t="shared" si="4"/>
        <v>6</v>
      </c>
      <c r="Q124" s="24"/>
      <c r="R124" s="25" t="s">
        <v>103</v>
      </c>
      <c r="S124" s="62"/>
      <c r="T124" s="62"/>
    </row>
    <row r="125" spans="1:20" ht="101.25" hidden="1" customHeight="1" thickTop="1" thickBot="1" x14ac:dyDescent="0.3">
      <c r="A125" s="19">
        <v>3</v>
      </c>
      <c r="B125" s="31" t="s">
        <v>45</v>
      </c>
      <c r="C125" s="237" t="s">
        <v>176</v>
      </c>
      <c r="D125" s="19" t="s">
        <v>343</v>
      </c>
      <c r="E125" s="31" t="s">
        <v>25</v>
      </c>
      <c r="F125" s="102" t="s">
        <v>344</v>
      </c>
      <c r="G125" s="98">
        <v>392757.41</v>
      </c>
      <c r="H125" s="118">
        <v>70700</v>
      </c>
      <c r="I125" s="116">
        <v>55853</v>
      </c>
      <c r="J125" s="29"/>
      <c r="K125" s="30">
        <v>55853</v>
      </c>
      <c r="L125" s="31">
        <v>3</v>
      </c>
      <c r="M125" s="31">
        <v>0</v>
      </c>
      <c r="N125" s="31">
        <v>3</v>
      </c>
      <c r="O125" s="31">
        <v>0</v>
      </c>
      <c r="P125" s="57">
        <f t="shared" si="4"/>
        <v>6</v>
      </c>
      <c r="Q125" s="24"/>
      <c r="R125" s="25" t="s">
        <v>23</v>
      </c>
      <c r="S125" s="62"/>
      <c r="T125" s="62"/>
    </row>
    <row r="126" spans="1:20" ht="136.5" hidden="1" customHeight="1" thickTop="1" thickBot="1" x14ac:dyDescent="0.4">
      <c r="A126" s="21">
        <v>4</v>
      </c>
      <c r="B126" s="31" t="s">
        <v>179</v>
      </c>
      <c r="C126" s="237" t="s">
        <v>179</v>
      </c>
      <c r="D126" s="77" t="s">
        <v>345</v>
      </c>
      <c r="E126" s="31" t="s">
        <v>69</v>
      </c>
      <c r="F126" s="101" t="s">
        <v>346</v>
      </c>
      <c r="G126" s="96">
        <v>414842.4</v>
      </c>
      <c r="H126" s="96">
        <v>20000</v>
      </c>
      <c r="I126" s="41">
        <v>16000</v>
      </c>
      <c r="J126" s="37">
        <v>16000</v>
      </c>
      <c r="K126" s="38"/>
      <c r="L126" s="31">
        <v>3</v>
      </c>
      <c r="M126" s="31">
        <v>0</v>
      </c>
      <c r="N126" s="31">
        <v>3</v>
      </c>
      <c r="O126" s="31">
        <v>0</v>
      </c>
      <c r="P126" s="58">
        <f t="shared" si="4"/>
        <v>6</v>
      </c>
      <c r="Q126" s="49"/>
      <c r="R126" s="25" t="s">
        <v>23</v>
      </c>
      <c r="S126" s="63"/>
      <c r="T126" s="82"/>
    </row>
    <row r="127" spans="1:20" ht="135" hidden="1" customHeight="1" thickTop="1" thickBot="1" x14ac:dyDescent="0.35">
      <c r="A127" s="21">
        <v>5</v>
      </c>
      <c r="B127" s="31" t="s">
        <v>94</v>
      </c>
      <c r="C127" s="237" t="s">
        <v>347</v>
      </c>
      <c r="D127" s="77" t="s">
        <v>348</v>
      </c>
      <c r="E127" s="77" t="s">
        <v>25</v>
      </c>
      <c r="F127" s="101" t="s">
        <v>349</v>
      </c>
      <c r="G127" s="96">
        <v>350091.36</v>
      </c>
      <c r="H127" s="40">
        <v>90000</v>
      </c>
      <c r="I127" s="41">
        <v>72000</v>
      </c>
      <c r="J127" s="37"/>
      <c r="K127" s="38">
        <v>72000</v>
      </c>
      <c r="L127" s="31">
        <v>3</v>
      </c>
      <c r="M127" s="31">
        <v>0</v>
      </c>
      <c r="N127" s="31">
        <v>3</v>
      </c>
      <c r="O127" s="31">
        <v>0</v>
      </c>
      <c r="P127" s="58">
        <f t="shared" si="4"/>
        <v>6</v>
      </c>
      <c r="Q127" s="49"/>
      <c r="R127" s="25" t="s">
        <v>49</v>
      </c>
      <c r="S127" s="63"/>
      <c r="T127" s="62"/>
    </row>
    <row r="128" spans="1:20" ht="135" hidden="1" customHeight="1" thickTop="1" thickBot="1" x14ac:dyDescent="0.35">
      <c r="A128" s="19">
        <v>6</v>
      </c>
      <c r="B128" s="31" t="s">
        <v>50</v>
      </c>
      <c r="C128" s="237" t="s">
        <v>231</v>
      </c>
      <c r="D128" s="31" t="s">
        <v>232</v>
      </c>
      <c r="E128" s="31" t="s">
        <v>53</v>
      </c>
      <c r="F128" s="101" t="s">
        <v>350</v>
      </c>
      <c r="G128" s="96">
        <v>289580.79999999999</v>
      </c>
      <c r="H128" s="96">
        <v>15000</v>
      </c>
      <c r="I128" s="41">
        <v>12000</v>
      </c>
      <c r="J128" s="37">
        <v>12000</v>
      </c>
      <c r="K128" s="38"/>
      <c r="L128" s="31">
        <v>3</v>
      </c>
      <c r="M128" s="31">
        <v>0</v>
      </c>
      <c r="N128" s="31">
        <v>3</v>
      </c>
      <c r="O128" s="31">
        <v>0</v>
      </c>
      <c r="P128" s="58">
        <f t="shared" si="4"/>
        <v>6</v>
      </c>
      <c r="Q128" s="49"/>
      <c r="R128" s="25" t="s">
        <v>49</v>
      </c>
      <c r="S128" s="63"/>
      <c r="T128" s="81"/>
    </row>
    <row r="129" spans="1:20" ht="93" hidden="1" customHeight="1" thickTop="1" thickBot="1" x14ac:dyDescent="0.3">
      <c r="A129" s="21">
        <v>7</v>
      </c>
      <c r="B129" s="31" t="s">
        <v>50</v>
      </c>
      <c r="C129" s="237" t="s">
        <v>231</v>
      </c>
      <c r="D129" s="42" t="s">
        <v>351</v>
      </c>
      <c r="E129" s="31" t="s">
        <v>53</v>
      </c>
      <c r="F129" s="102" t="s">
        <v>352</v>
      </c>
      <c r="G129" s="35">
        <v>289580.79999999999</v>
      </c>
      <c r="H129" s="35">
        <v>30000</v>
      </c>
      <c r="I129" s="36">
        <v>24000</v>
      </c>
      <c r="J129" s="37"/>
      <c r="K129" s="38">
        <v>24000</v>
      </c>
      <c r="L129" s="31">
        <v>3</v>
      </c>
      <c r="M129" s="31">
        <v>0</v>
      </c>
      <c r="N129" s="31">
        <v>3</v>
      </c>
      <c r="O129" s="31">
        <v>0</v>
      </c>
      <c r="P129" s="58">
        <f t="shared" si="4"/>
        <v>6</v>
      </c>
      <c r="Q129" s="49"/>
      <c r="R129" s="25" t="s">
        <v>49</v>
      </c>
      <c r="S129" s="70"/>
      <c r="T129" s="81"/>
    </row>
    <row r="130" spans="1:20" ht="102.75" hidden="1" customHeight="1" thickTop="1" thickBot="1" x14ac:dyDescent="0.4">
      <c r="A130" s="21">
        <v>8</v>
      </c>
      <c r="B130" s="31" t="s">
        <v>50</v>
      </c>
      <c r="C130" s="237" t="s">
        <v>231</v>
      </c>
      <c r="D130" s="42" t="s">
        <v>353</v>
      </c>
      <c r="E130" s="31" t="s">
        <v>53</v>
      </c>
      <c r="F130" s="102" t="s">
        <v>354</v>
      </c>
      <c r="G130" s="35">
        <v>289580.79999999999</v>
      </c>
      <c r="H130" s="90">
        <v>31580</v>
      </c>
      <c r="I130" s="36">
        <v>25264</v>
      </c>
      <c r="J130" s="37">
        <v>25264</v>
      </c>
      <c r="K130" s="38"/>
      <c r="L130" s="31">
        <v>3</v>
      </c>
      <c r="M130" s="31">
        <v>0</v>
      </c>
      <c r="N130" s="31">
        <v>3</v>
      </c>
      <c r="O130" s="31">
        <v>0</v>
      </c>
      <c r="P130" s="58">
        <f t="shared" si="4"/>
        <v>6</v>
      </c>
      <c r="Q130" s="49"/>
      <c r="R130" s="25" t="s">
        <v>49</v>
      </c>
      <c r="S130" s="88"/>
      <c r="T130" s="82"/>
    </row>
    <row r="131" spans="1:20" ht="131.25" hidden="1" customHeight="1" thickTop="1" thickBot="1" x14ac:dyDescent="0.3">
      <c r="A131" s="19">
        <v>9</v>
      </c>
      <c r="B131" s="31" t="s">
        <v>27</v>
      </c>
      <c r="C131" s="237" t="s">
        <v>201</v>
      </c>
      <c r="D131" s="19" t="s">
        <v>355</v>
      </c>
      <c r="E131" s="31" t="s">
        <v>69</v>
      </c>
      <c r="F131" s="102" t="s">
        <v>356</v>
      </c>
      <c r="G131" s="90">
        <v>542536.06999999995</v>
      </c>
      <c r="H131" s="90">
        <v>25000</v>
      </c>
      <c r="I131" s="36">
        <v>20000</v>
      </c>
      <c r="J131" s="37"/>
      <c r="K131" s="38">
        <v>20000</v>
      </c>
      <c r="L131" s="19">
        <v>3</v>
      </c>
      <c r="M131" s="19">
        <v>2</v>
      </c>
      <c r="N131" s="19">
        <v>1</v>
      </c>
      <c r="O131" s="19">
        <v>0</v>
      </c>
      <c r="P131" s="57">
        <f t="shared" si="4"/>
        <v>6</v>
      </c>
      <c r="Q131" s="24"/>
      <c r="R131" s="21" t="s">
        <v>23</v>
      </c>
      <c r="S131" s="170"/>
      <c r="T131" s="109"/>
    </row>
    <row r="132" spans="1:20" ht="106.5" hidden="1" customHeight="1" thickTop="1" thickBot="1" x14ac:dyDescent="0.3">
      <c r="A132" s="21">
        <v>10</v>
      </c>
      <c r="B132" s="31" t="s">
        <v>27</v>
      </c>
      <c r="C132" s="237" t="s">
        <v>201</v>
      </c>
      <c r="D132" s="31" t="s">
        <v>357</v>
      </c>
      <c r="E132" s="31" t="s">
        <v>69</v>
      </c>
      <c r="F132" s="101" t="s">
        <v>358</v>
      </c>
      <c r="G132" s="40">
        <v>542536.06999999995</v>
      </c>
      <c r="H132" s="96">
        <v>14000</v>
      </c>
      <c r="I132" s="41">
        <v>11200</v>
      </c>
      <c r="J132" s="37">
        <v>11200</v>
      </c>
      <c r="K132" s="38"/>
      <c r="L132" s="31">
        <v>3</v>
      </c>
      <c r="M132" s="31">
        <v>0</v>
      </c>
      <c r="N132" s="31">
        <v>3</v>
      </c>
      <c r="O132" s="31">
        <v>0</v>
      </c>
      <c r="P132" s="58">
        <f t="shared" si="4"/>
        <v>6</v>
      </c>
      <c r="Q132" s="49"/>
      <c r="R132" s="25" t="s">
        <v>23</v>
      </c>
      <c r="S132" s="88"/>
      <c r="T132" s="62"/>
    </row>
    <row r="133" spans="1:20" ht="122.25" hidden="1" customHeight="1" thickTop="1" thickBot="1" x14ac:dyDescent="0.3">
      <c r="A133" s="21">
        <v>11</v>
      </c>
      <c r="B133" s="31" t="s">
        <v>359</v>
      </c>
      <c r="C133" s="237" t="s">
        <v>360</v>
      </c>
      <c r="D133" s="31" t="s">
        <v>361</v>
      </c>
      <c r="E133" s="31" t="s">
        <v>53</v>
      </c>
      <c r="F133" s="101" t="s">
        <v>362</v>
      </c>
      <c r="G133" s="40">
        <v>0</v>
      </c>
      <c r="H133" s="96">
        <v>84030</v>
      </c>
      <c r="I133" s="41">
        <v>42000</v>
      </c>
      <c r="J133" s="37"/>
      <c r="K133" s="38">
        <v>42000</v>
      </c>
      <c r="L133" s="31">
        <v>0</v>
      </c>
      <c r="M133" s="31">
        <v>2</v>
      </c>
      <c r="N133" s="31">
        <v>4</v>
      </c>
      <c r="O133" s="31">
        <v>0</v>
      </c>
      <c r="P133" s="58">
        <f t="shared" si="4"/>
        <v>6</v>
      </c>
      <c r="Q133" s="49"/>
      <c r="R133" s="25" t="s">
        <v>49</v>
      </c>
      <c r="S133" s="88"/>
      <c r="T133" s="62"/>
    </row>
    <row r="134" spans="1:20" ht="77.25" hidden="1" customHeight="1" thickTop="1" thickBot="1" x14ac:dyDescent="0.3">
      <c r="A134" s="19">
        <v>12</v>
      </c>
      <c r="B134" s="31" t="s">
        <v>50</v>
      </c>
      <c r="C134" s="237" t="s">
        <v>320</v>
      </c>
      <c r="D134" s="31" t="s">
        <v>363</v>
      </c>
      <c r="E134" s="31" t="s">
        <v>53</v>
      </c>
      <c r="F134" s="101" t="s">
        <v>364</v>
      </c>
      <c r="G134" s="96">
        <v>0</v>
      </c>
      <c r="H134" s="96">
        <v>119000</v>
      </c>
      <c r="I134" s="41">
        <v>59500</v>
      </c>
      <c r="J134" s="37"/>
      <c r="K134" s="38">
        <v>59500</v>
      </c>
      <c r="L134" s="31">
        <v>0</v>
      </c>
      <c r="M134" s="31">
        <v>2</v>
      </c>
      <c r="N134" s="31">
        <v>4</v>
      </c>
      <c r="O134" s="31">
        <v>0</v>
      </c>
      <c r="P134" s="58">
        <f t="shared" si="4"/>
        <v>6</v>
      </c>
      <c r="Q134" s="49"/>
      <c r="R134" s="25" t="s">
        <v>49</v>
      </c>
      <c r="S134" s="88"/>
      <c r="T134" s="62"/>
    </row>
    <row r="135" spans="1:20" ht="92.25" hidden="1" customHeight="1" thickTop="1" thickBot="1" x14ac:dyDescent="0.3">
      <c r="A135" s="21">
        <v>13</v>
      </c>
      <c r="B135" s="31" t="s">
        <v>55</v>
      </c>
      <c r="C135" s="237" t="s">
        <v>365</v>
      </c>
      <c r="D135" s="31" t="s">
        <v>366</v>
      </c>
      <c r="E135" s="31" t="s">
        <v>58</v>
      </c>
      <c r="F135" s="101" t="s">
        <v>367</v>
      </c>
      <c r="G135" s="96">
        <v>542969</v>
      </c>
      <c r="H135" s="96">
        <v>75000</v>
      </c>
      <c r="I135" s="41">
        <v>60000</v>
      </c>
      <c r="J135" s="37"/>
      <c r="K135" s="38">
        <v>60000</v>
      </c>
      <c r="L135" s="31">
        <v>3</v>
      </c>
      <c r="M135" s="31">
        <v>0</v>
      </c>
      <c r="N135" s="31">
        <v>3</v>
      </c>
      <c r="O135" s="31">
        <v>0</v>
      </c>
      <c r="P135" s="58">
        <f t="shared" si="4"/>
        <v>6</v>
      </c>
      <c r="Q135" s="49"/>
      <c r="R135" s="25" t="s">
        <v>49</v>
      </c>
      <c r="S135" s="88"/>
      <c r="T135" s="62"/>
    </row>
    <row r="136" spans="1:20" ht="129.75" hidden="1" customHeight="1" thickTop="1" thickBot="1" x14ac:dyDescent="0.3">
      <c r="A136" s="21">
        <v>14</v>
      </c>
      <c r="B136" s="31" t="s">
        <v>55</v>
      </c>
      <c r="C136" s="237" t="s">
        <v>365</v>
      </c>
      <c r="D136" s="31" t="s">
        <v>366</v>
      </c>
      <c r="E136" s="31" t="s">
        <v>58</v>
      </c>
      <c r="F136" s="101" t="s">
        <v>368</v>
      </c>
      <c r="G136" s="96">
        <v>542969</v>
      </c>
      <c r="H136" s="96">
        <v>25000</v>
      </c>
      <c r="I136" s="41">
        <v>20000</v>
      </c>
      <c r="J136" s="37"/>
      <c r="K136" s="38">
        <v>20000</v>
      </c>
      <c r="L136" s="31">
        <v>3</v>
      </c>
      <c r="M136" s="31">
        <v>0</v>
      </c>
      <c r="N136" s="31">
        <v>3</v>
      </c>
      <c r="O136" s="31">
        <v>0</v>
      </c>
      <c r="P136" s="58">
        <f t="shared" si="4"/>
        <v>6</v>
      </c>
      <c r="Q136" s="49"/>
      <c r="R136" s="25" t="s">
        <v>49</v>
      </c>
      <c r="S136" s="88"/>
      <c r="T136" s="62"/>
    </row>
    <row r="137" spans="1:20" ht="116.25" hidden="1" customHeight="1" thickTop="1" thickBot="1" x14ac:dyDescent="0.3">
      <c r="A137" s="19">
        <v>15</v>
      </c>
      <c r="B137" s="31" t="s">
        <v>55</v>
      </c>
      <c r="C137" s="237" t="s">
        <v>215</v>
      </c>
      <c r="D137" s="31" t="s">
        <v>216</v>
      </c>
      <c r="E137" s="31" t="s">
        <v>58</v>
      </c>
      <c r="F137" s="101" t="s">
        <v>369</v>
      </c>
      <c r="G137" s="40">
        <v>382869.4</v>
      </c>
      <c r="H137" s="96">
        <v>159000</v>
      </c>
      <c r="I137" s="41">
        <v>79500</v>
      </c>
      <c r="J137" s="37"/>
      <c r="K137" s="38">
        <v>79500</v>
      </c>
      <c r="L137" s="19">
        <v>3</v>
      </c>
      <c r="M137" s="19">
        <v>2</v>
      </c>
      <c r="N137" s="19">
        <v>1</v>
      </c>
      <c r="O137" s="19">
        <v>0</v>
      </c>
      <c r="P137" s="58">
        <f t="shared" si="4"/>
        <v>6</v>
      </c>
      <c r="Q137" s="24"/>
      <c r="R137" s="21" t="s">
        <v>23</v>
      </c>
      <c r="S137" s="170"/>
      <c r="T137" s="109"/>
    </row>
    <row r="138" spans="1:20" ht="102.75" hidden="1" customHeight="1" thickTop="1" thickBot="1" x14ac:dyDescent="0.3">
      <c r="A138" s="21">
        <v>16</v>
      </c>
      <c r="B138" s="31" t="s">
        <v>237</v>
      </c>
      <c r="C138" s="237" t="s">
        <v>370</v>
      </c>
      <c r="D138" s="31" t="s">
        <v>371</v>
      </c>
      <c r="E138" s="31" t="s">
        <v>30</v>
      </c>
      <c r="F138" s="101" t="s">
        <v>372</v>
      </c>
      <c r="G138" s="40">
        <v>488269.72</v>
      </c>
      <c r="H138" s="96">
        <v>150000</v>
      </c>
      <c r="I138" s="41">
        <v>120000</v>
      </c>
      <c r="J138" s="37"/>
      <c r="K138" s="38">
        <v>120000</v>
      </c>
      <c r="L138" s="19">
        <v>3</v>
      </c>
      <c r="M138" s="19">
        <v>0</v>
      </c>
      <c r="N138" s="19">
        <v>3</v>
      </c>
      <c r="O138" s="19">
        <v>0</v>
      </c>
      <c r="P138" s="57">
        <f t="shared" si="4"/>
        <v>6</v>
      </c>
      <c r="Q138" s="24"/>
      <c r="R138" s="21" t="s">
        <v>49</v>
      </c>
      <c r="S138" s="170"/>
      <c r="T138" s="109"/>
    </row>
    <row r="139" spans="1:20" s="256" customFormat="1" ht="102.75" customHeight="1" thickTop="1" thickBot="1" x14ac:dyDescent="0.3">
      <c r="A139" s="236"/>
      <c r="B139" s="237"/>
      <c r="C139" s="237"/>
      <c r="D139" s="237"/>
      <c r="E139" s="237"/>
      <c r="F139" s="247"/>
      <c r="G139" s="288"/>
      <c r="H139" s="287"/>
      <c r="I139" s="289"/>
      <c r="J139" s="29"/>
      <c r="K139" s="30"/>
      <c r="L139" s="237"/>
      <c r="M139" s="237"/>
      <c r="N139" s="237"/>
      <c r="O139" s="237"/>
      <c r="P139" s="253"/>
      <c r="Q139" s="254"/>
      <c r="R139" s="236"/>
      <c r="S139" s="291"/>
      <c r="T139" s="255"/>
    </row>
    <row r="140" spans="1:20" ht="95.25" customHeight="1" thickTop="1" thickBot="1" x14ac:dyDescent="0.3">
      <c r="A140" s="21"/>
      <c r="B140" s="31"/>
      <c r="C140" s="237"/>
      <c r="D140" s="31"/>
      <c r="E140" s="31"/>
      <c r="F140" s="101"/>
      <c r="G140" s="40"/>
      <c r="H140" s="96"/>
      <c r="I140" s="41"/>
      <c r="J140" s="37"/>
      <c r="K140" s="38"/>
      <c r="L140" s="19"/>
      <c r="M140" s="19"/>
      <c r="N140" s="19"/>
      <c r="O140" s="19"/>
      <c r="P140" s="58"/>
      <c r="Q140" s="24"/>
      <c r="R140" s="21"/>
      <c r="S140" s="170"/>
      <c r="T140" s="109"/>
    </row>
    <row r="141" spans="1:20" ht="153.75" hidden="1" customHeight="1" thickTop="1" thickBot="1" x14ac:dyDescent="0.3">
      <c r="A141" s="19">
        <v>18</v>
      </c>
      <c r="B141" s="31" t="s">
        <v>288</v>
      </c>
      <c r="C141" s="237" t="s">
        <v>376</v>
      </c>
      <c r="D141" s="31" t="s">
        <v>24</v>
      </c>
      <c r="E141" s="31" t="s">
        <v>53</v>
      </c>
      <c r="F141" s="101" t="s">
        <v>377</v>
      </c>
      <c r="G141" s="40">
        <v>1036555.91</v>
      </c>
      <c r="H141" s="96">
        <v>15044</v>
      </c>
      <c r="I141" s="41">
        <v>12000</v>
      </c>
      <c r="J141" s="37">
        <v>12000</v>
      </c>
      <c r="K141" s="38"/>
      <c r="L141" s="19">
        <v>3</v>
      </c>
      <c r="M141" s="19">
        <v>0</v>
      </c>
      <c r="N141" s="19">
        <v>3</v>
      </c>
      <c r="O141" s="19">
        <v>0</v>
      </c>
      <c r="P141" s="58">
        <f t="shared" ref="P141:P171" si="5">SUM(L141:O141)</f>
        <v>6</v>
      </c>
      <c r="Q141" s="24"/>
      <c r="R141" s="21" t="s">
        <v>49</v>
      </c>
      <c r="S141" s="170"/>
      <c r="T141" s="109"/>
    </row>
    <row r="142" spans="1:20" ht="110.25" hidden="1" customHeight="1" thickTop="1" thickBot="1" x14ac:dyDescent="0.3">
      <c r="A142" s="21">
        <v>19</v>
      </c>
      <c r="B142" s="31" t="s">
        <v>378</v>
      </c>
      <c r="C142" s="237" t="s">
        <v>379</v>
      </c>
      <c r="D142" s="19" t="s">
        <v>380</v>
      </c>
      <c r="E142" s="31" t="s">
        <v>58</v>
      </c>
      <c r="F142" s="102" t="s">
        <v>381</v>
      </c>
      <c r="G142" s="98" t="s">
        <v>382</v>
      </c>
      <c r="H142" s="98">
        <v>131006.5</v>
      </c>
      <c r="I142" s="116">
        <v>76000</v>
      </c>
      <c r="J142" s="37"/>
      <c r="K142" s="38">
        <v>76000</v>
      </c>
      <c r="L142" s="19">
        <v>3</v>
      </c>
      <c r="M142" s="19">
        <v>0</v>
      </c>
      <c r="N142" s="19">
        <v>3</v>
      </c>
      <c r="O142" s="19">
        <v>0</v>
      </c>
      <c r="P142" s="57">
        <f t="shared" si="5"/>
        <v>6</v>
      </c>
      <c r="Q142" s="24"/>
      <c r="R142" s="21" t="s">
        <v>49</v>
      </c>
      <c r="S142" s="170"/>
      <c r="T142" s="109"/>
    </row>
    <row r="143" spans="1:20" ht="153" hidden="1" customHeight="1" thickTop="1" thickBot="1" x14ac:dyDescent="0.3">
      <c r="A143" s="21">
        <v>20</v>
      </c>
      <c r="B143" s="31" t="s">
        <v>77</v>
      </c>
      <c r="C143" s="237" t="s">
        <v>383</v>
      </c>
      <c r="D143" s="32" t="s">
        <v>384</v>
      </c>
      <c r="E143" s="31" t="s">
        <v>53</v>
      </c>
      <c r="F143" s="101" t="s">
        <v>385</v>
      </c>
      <c r="G143" s="91">
        <v>466677.63</v>
      </c>
      <c r="H143" s="104">
        <v>125000</v>
      </c>
      <c r="I143" s="106">
        <v>100000</v>
      </c>
      <c r="J143" s="29"/>
      <c r="K143" s="110">
        <v>100000</v>
      </c>
      <c r="L143" s="31">
        <v>3</v>
      </c>
      <c r="M143" s="31">
        <v>0</v>
      </c>
      <c r="N143" s="31">
        <v>3</v>
      </c>
      <c r="O143" s="31">
        <v>0</v>
      </c>
      <c r="P143" s="57">
        <f t="shared" si="5"/>
        <v>6</v>
      </c>
      <c r="Q143" s="24"/>
      <c r="R143" s="21" t="s">
        <v>23</v>
      </c>
      <c r="S143" s="62"/>
      <c r="T143" s="62"/>
    </row>
    <row r="144" spans="1:20" ht="102.75" hidden="1" customHeight="1" thickTop="1" thickBot="1" x14ac:dyDescent="0.3">
      <c r="A144" s="19">
        <v>21</v>
      </c>
      <c r="B144" s="31" t="s">
        <v>77</v>
      </c>
      <c r="C144" s="237" t="s">
        <v>277</v>
      </c>
      <c r="D144" s="19" t="s">
        <v>386</v>
      </c>
      <c r="E144" s="31" t="s">
        <v>53</v>
      </c>
      <c r="F144" s="101" t="s">
        <v>387</v>
      </c>
      <c r="G144" s="40">
        <v>132702.32999999999</v>
      </c>
      <c r="H144" s="40">
        <v>37500</v>
      </c>
      <c r="I144" s="41">
        <v>30000</v>
      </c>
      <c r="J144" s="37"/>
      <c r="K144" s="38">
        <v>30000</v>
      </c>
      <c r="L144" s="19">
        <v>3</v>
      </c>
      <c r="M144" s="19">
        <v>0</v>
      </c>
      <c r="N144" s="19">
        <v>3</v>
      </c>
      <c r="O144" s="19">
        <v>0</v>
      </c>
      <c r="P144" s="57">
        <f t="shared" si="5"/>
        <v>6</v>
      </c>
      <c r="Q144" s="24"/>
      <c r="R144" s="25" t="s">
        <v>103</v>
      </c>
      <c r="S144" s="62"/>
      <c r="T144" s="62"/>
    </row>
    <row r="145" spans="1:21" ht="124.5" hidden="1" customHeight="1" thickTop="1" thickBot="1" x14ac:dyDescent="0.3">
      <c r="A145" s="21">
        <v>22</v>
      </c>
      <c r="B145" s="31" t="s">
        <v>94</v>
      </c>
      <c r="C145" s="237" t="s">
        <v>100</v>
      </c>
      <c r="D145" s="19" t="s">
        <v>388</v>
      </c>
      <c r="E145" s="31" t="s">
        <v>21</v>
      </c>
      <c r="F145" s="102" t="s">
        <v>389</v>
      </c>
      <c r="G145" s="35">
        <v>62817.11</v>
      </c>
      <c r="H145" s="99">
        <v>75000</v>
      </c>
      <c r="I145" s="36">
        <v>34000</v>
      </c>
      <c r="J145" s="37"/>
      <c r="K145" s="38">
        <v>34000</v>
      </c>
      <c r="L145" s="19">
        <v>3</v>
      </c>
      <c r="M145" s="19">
        <v>2</v>
      </c>
      <c r="N145" s="19">
        <v>1</v>
      </c>
      <c r="O145" s="19">
        <v>0</v>
      </c>
      <c r="P145" s="57">
        <f t="shared" si="5"/>
        <v>6</v>
      </c>
      <c r="Q145" s="24"/>
      <c r="R145" s="25" t="s">
        <v>103</v>
      </c>
      <c r="S145" s="62"/>
      <c r="T145" s="66"/>
    </row>
    <row r="146" spans="1:21" ht="145.5" customHeight="1" thickTop="1" thickBot="1" x14ac:dyDescent="0.3">
      <c r="A146" s="21"/>
      <c r="B146" s="31"/>
      <c r="C146" s="237"/>
      <c r="D146" s="19"/>
      <c r="E146" s="31"/>
      <c r="F146" s="102"/>
      <c r="G146" s="35"/>
      <c r="H146" s="99"/>
      <c r="I146" s="36"/>
      <c r="J146" s="37"/>
      <c r="K146" s="38"/>
      <c r="L146" s="19"/>
      <c r="M146" s="19"/>
      <c r="N146" s="19"/>
      <c r="O146" s="19"/>
      <c r="P146" s="57"/>
      <c r="Q146" s="24"/>
      <c r="R146" s="25"/>
      <c r="S146" s="62"/>
      <c r="T146" s="182"/>
    </row>
    <row r="147" spans="1:21" ht="136.5" hidden="1" customHeight="1" thickTop="1" thickBot="1" x14ac:dyDescent="0.3">
      <c r="A147" s="19">
        <v>24</v>
      </c>
      <c r="B147" s="31" t="s">
        <v>77</v>
      </c>
      <c r="C147" s="237" t="s">
        <v>234</v>
      </c>
      <c r="D147" s="31" t="s">
        <v>392</v>
      </c>
      <c r="E147" s="31" t="s">
        <v>53</v>
      </c>
      <c r="F147" s="101" t="s">
        <v>393</v>
      </c>
      <c r="G147" s="33">
        <v>394653.47</v>
      </c>
      <c r="H147" s="104">
        <v>15000</v>
      </c>
      <c r="I147" s="106">
        <v>12000</v>
      </c>
      <c r="J147" s="29">
        <v>12000</v>
      </c>
      <c r="K147" s="30"/>
      <c r="L147" s="31">
        <v>3</v>
      </c>
      <c r="M147" s="31">
        <v>0</v>
      </c>
      <c r="N147" s="31">
        <v>3</v>
      </c>
      <c r="O147" s="31">
        <v>0</v>
      </c>
      <c r="P147" s="57">
        <f t="shared" si="5"/>
        <v>6</v>
      </c>
      <c r="Q147" s="24"/>
      <c r="R147" s="25" t="s">
        <v>23</v>
      </c>
      <c r="S147" s="62"/>
      <c r="T147" s="62"/>
    </row>
    <row r="148" spans="1:21" ht="140.25" hidden="1" customHeight="1" thickTop="1" thickBot="1" x14ac:dyDescent="0.3">
      <c r="A148" s="21">
        <v>25</v>
      </c>
      <c r="B148" s="31" t="s">
        <v>66</v>
      </c>
      <c r="C148" s="237" t="s">
        <v>394</v>
      </c>
      <c r="D148" s="19" t="s">
        <v>395</v>
      </c>
      <c r="E148" s="31" t="s">
        <v>69</v>
      </c>
      <c r="F148" s="102" t="s">
        <v>396</v>
      </c>
      <c r="G148" s="90">
        <v>189295.03</v>
      </c>
      <c r="H148" s="118">
        <v>150000</v>
      </c>
      <c r="I148" s="36">
        <v>120000</v>
      </c>
      <c r="J148" s="37"/>
      <c r="K148" s="38">
        <v>120000</v>
      </c>
      <c r="L148" s="19">
        <v>3</v>
      </c>
      <c r="M148" s="19">
        <v>0</v>
      </c>
      <c r="N148" s="19">
        <v>3</v>
      </c>
      <c r="O148" s="19">
        <v>0</v>
      </c>
      <c r="P148" s="57">
        <f t="shared" si="5"/>
        <v>6</v>
      </c>
      <c r="Q148" s="49"/>
      <c r="R148" s="25" t="s">
        <v>103</v>
      </c>
      <c r="S148" s="64"/>
      <c r="T148" s="62"/>
    </row>
    <row r="149" spans="1:21" ht="109.5" hidden="1" customHeight="1" thickTop="1" thickBot="1" x14ac:dyDescent="0.3">
      <c r="A149" s="21">
        <v>26</v>
      </c>
      <c r="B149" s="31" t="s">
        <v>378</v>
      </c>
      <c r="C149" s="237" t="s">
        <v>379</v>
      </c>
      <c r="D149" s="31" t="s">
        <v>397</v>
      </c>
      <c r="E149" s="31" t="s">
        <v>53</v>
      </c>
      <c r="F149" s="101" t="s">
        <v>398</v>
      </c>
      <c r="G149" s="91">
        <v>409963.44</v>
      </c>
      <c r="H149" s="104">
        <v>55000</v>
      </c>
      <c r="I149" s="106">
        <v>44000</v>
      </c>
      <c r="J149" s="29"/>
      <c r="K149" s="30">
        <v>44000</v>
      </c>
      <c r="L149" s="31">
        <v>3</v>
      </c>
      <c r="M149" s="31">
        <v>0</v>
      </c>
      <c r="N149" s="31">
        <v>3</v>
      </c>
      <c r="O149" s="31">
        <v>0</v>
      </c>
      <c r="P149" s="57">
        <f t="shared" si="5"/>
        <v>6</v>
      </c>
      <c r="Q149" s="49"/>
      <c r="R149" s="25" t="s">
        <v>103</v>
      </c>
      <c r="S149" s="72"/>
      <c r="T149" s="62"/>
    </row>
    <row r="150" spans="1:21" ht="123.75" customHeight="1" thickTop="1" thickBot="1" x14ac:dyDescent="0.3">
      <c r="A150" s="19"/>
      <c r="B150" s="31"/>
      <c r="C150" s="237"/>
      <c r="D150" s="19"/>
      <c r="E150" s="31"/>
      <c r="F150" s="102"/>
      <c r="G150" s="35"/>
      <c r="H150" s="118"/>
      <c r="I150" s="36"/>
      <c r="J150" s="37"/>
      <c r="K150" s="38"/>
      <c r="L150" s="31"/>
      <c r="M150" s="31"/>
      <c r="N150" s="31"/>
      <c r="O150" s="31"/>
      <c r="P150" s="57"/>
      <c r="Q150" s="24"/>
      <c r="R150" s="25"/>
      <c r="S150" s="62"/>
      <c r="T150" s="62"/>
    </row>
    <row r="151" spans="1:21" ht="132" hidden="1" customHeight="1" thickTop="1" thickBot="1" x14ac:dyDescent="0.35">
      <c r="A151" s="21">
        <v>28</v>
      </c>
      <c r="B151" s="31" t="s">
        <v>45</v>
      </c>
      <c r="C151" s="237" t="s">
        <v>46</v>
      </c>
      <c r="D151" s="77" t="s">
        <v>401</v>
      </c>
      <c r="E151" s="31" t="s">
        <v>25</v>
      </c>
      <c r="F151" s="101" t="s">
        <v>402</v>
      </c>
      <c r="G151" s="104">
        <v>351880.73</v>
      </c>
      <c r="H151" s="104">
        <v>148000</v>
      </c>
      <c r="I151" s="106">
        <v>100000</v>
      </c>
      <c r="J151" s="29">
        <v>100000</v>
      </c>
      <c r="K151" s="30"/>
      <c r="L151" s="31">
        <v>3</v>
      </c>
      <c r="M151" s="31">
        <v>0</v>
      </c>
      <c r="N151" s="31">
        <v>3</v>
      </c>
      <c r="O151" s="31">
        <v>0</v>
      </c>
      <c r="P151" s="58">
        <f t="shared" si="5"/>
        <v>6</v>
      </c>
      <c r="Q151" s="49"/>
      <c r="R151" s="25" t="s">
        <v>103</v>
      </c>
      <c r="S151" s="63"/>
      <c r="T151" s="62"/>
    </row>
    <row r="152" spans="1:21" ht="136.5" hidden="1" customHeight="1" thickTop="1" thickBot="1" x14ac:dyDescent="0.4">
      <c r="A152" s="21">
        <v>29</v>
      </c>
      <c r="B152" s="31" t="s">
        <v>227</v>
      </c>
      <c r="C152" s="237" t="s">
        <v>403</v>
      </c>
      <c r="D152" s="19" t="s">
        <v>404</v>
      </c>
      <c r="E152" s="31" t="s">
        <v>25</v>
      </c>
      <c r="F152" s="102" t="s">
        <v>405</v>
      </c>
      <c r="G152" s="90">
        <v>54819.46</v>
      </c>
      <c r="H152" s="118">
        <v>58427</v>
      </c>
      <c r="I152" s="36">
        <v>46742</v>
      </c>
      <c r="J152" s="37"/>
      <c r="K152" s="38">
        <v>46742</v>
      </c>
      <c r="L152" s="19">
        <v>3</v>
      </c>
      <c r="M152" s="19">
        <v>0</v>
      </c>
      <c r="N152" s="19">
        <v>3</v>
      </c>
      <c r="O152" s="19">
        <v>0</v>
      </c>
      <c r="P152" s="57">
        <f t="shared" si="5"/>
        <v>6</v>
      </c>
      <c r="Q152" s="24"/>
      <c r="R152" s="21" t="s">
        <v>49</v>
      </c>
      <c r="S152" s="124"/>
      <c r="T152" s="125"/>
    </row>
    <row r="153" spans="1:21" ht="122.25" hidden="1" customHeight="1" thickTop="1" thickBot="1" x14ac:dyDescent="0.4">
      <c r="A153" s="19">
        <v>30</v>
      </c>
      <c r="B153" s="31" t="s">
        <v>227</v>
      </c>
      <c r="C153" s="237" t="s">
        <v>403</v>
      </c>
      <c r="D153" s="19" t="s">
        <v>406</v>
      </c>
      <c r="E153" s="31" t="s">
        <v>25</v>
      </c>
      <c r="F153" s="102" t="s">
        <v>407</v>
      </c>
      <c r="G153" s="35">
        <v>54819.46</v>
      </c>
      <c r="H153" s="118">
        <v>33547</v>
      </c>
      <c r="I153" s="36">
        <v>26838</v>
      </c>
      <c r="J153" s="37"/>
      <c r="K153" s="38">
        <v>26838</v>
      </c>
      <c r="L153" s="19">
        <v>3</v>
      </c>
      <c r="M153" s="19">
        <v>0</v>
      </c>
      <c r="N153" s="19">
        <v>3</v>
      </c>
      <c r="O153" s="19">
        <v>0</v>
      </c>
      <c r="P153" s="57">
        <f t="shared" si="5"/>
        <v>6</v>
      </c>
      <c r="Q153" s="24"/>
      <c r="R153" s="21" t="s">
        <v>49</v>
      </c>
      <c r="S153" s="124"/>
      <c r="T153" s="125"/>
    </row>
    <row r="154" spans="1:21" ht="108.75" hidden="1" customHeight="1" thickTop="1" thickBot="1" x14ac:dyDescent="0.4">
      <c r="A154" s="21">
        <v>31</v>
      </c>
      <c r="B154" s="31" t="s">
        <v>265</v>
      </c>
      <c r="C154" s="237" t="s">
        <v>408</v>
      </c>
      <c r="D154" s="77" t="s">
        <v>409</v>
      </c>
      <c r="E154" s="31" t="s">
        <v>53</v>
      </c>
      <c r="F154" s="101" t="s">
        <v>410</v>
      </c>
      <c r="G154" s="96">
        <v>484788.05</v>
      </c>
      <c r="H154" s="104">
        <v>150000</v>
      </c>
      <c r="I154" s="41">
        <v>120000</v>
      </c>
      <c r="J154" s="37"/>
      <c r="K154" s="38">
        <v>120000</v>
      </c>
      <c r="L154" s="31">
        <v>3</v>
      </c>
      <c r="M154" s="31">
        <v>0</v>
      </c>
      <c r="N154" s="31">
        <v>3</v>
      </c>
      <c r="O154" s="31">
        <v>0</v>
      </c>
      <c r="P154" s="58">
        <f t="shared" si="5"/>
        <v>6</v>
      </c>
      <c r="Q154" s="49"/>
      <c r="R154" s="25" t="s">
        <v>23</v>
      </c>
      <c r="S154" s="63"/>
      <c r="T154" s="82"/>
    </row>
    <row r="155" spans="1:21" ht="126" hidden="1" customHeight="1" thickTop="1" thickBot="1" x14ac:dyDescent="0.4">
      <c r="A155" s="21">
        <v>32</v>
      </c>
      <c r="B155" s="31" t="s">
        <v>265</v>
      </c>
      <c r="C155" s="237" t="s">
        <v>411</v>
      </c>
      <c r="D155" s="77" t="s">
        <v>412</v>
      </c>
      <c r="E155" s="31" t="s">
        <v>53</v>
      </c>
      <c r="F155" s="101" t="s">
        <v>413</v>
      </c>
      <c r="G155" s="96">
        <v>545560.52</v>
      </c>
      <c r="H155" s="104">
        <v>300000</v>
      </c>
      <c r="I155" s="41">
        <v>120000</v>
      </c>
      <c r="J155" s="37"/>
      <c r="K155" s="38">
        <v>120000</v>
      </c>
      <c r="L155" s="31">
        <v>3</v>
      </c>
      <c r="M155" s="31">
        <v>2</v>
      </c>
      <c r="N155" s="31">
        <v>1</v>
      </c>
      <c r="O155" s="31">
        <v>0</v>
      </c>
      <c r="P155" s="58">
        <f t="shared" si="5"/>
        <v>6</v>
      </c>
      <c r="Q155" s="49"/>
      <c r="R155" s="25" t="s">
        <v>49</v>
      </c>
      <c r="S155" s="63"/>
      <c r="T155" s="82"/>
    </row>
    <row r="156" spans="1:21" ht="108.75" hidden="1" customHeight="1" thickTop="1" thickBot="1" x14ac:dyDescent="0.4">
      <c r="A156" s="19">
        <v>33</v>
      </c>
      <c r="B156" s="31" t="s">
        <v>414</v>
      </c>
      <c r="C156" s="237" t="s">
        <v>415</v>
      </c>
      <c r="D156" s="77" t="s">
        <v>416</v>
      </c>
      <c r="E156" s="31" t="s">
        <v>53</v>
      </c>
      <c r="F156" s="101" t="s">
        <v>417</v>
      </c>
      <c r="G156" s="96">
        <v>376827.46</v>
      </c>
      <c r="H156" s="104">
        <v>25000</v>
      </c>
      <c r="I156" s="41">
        <v>20000</v>
      </c>
      <c r="J156" s="37"/>
      <c r="K156" s="38">
        <v>20000</v>
      </c>
      <c r="L156" s="31">
        <v>3</v>
      </c>
      <c r="M156" s="31">
        <v>0</v>
      </c>
      <c r="N156" s="31">
        <v>3</v>
      </c>
      <c r="O156" s="31">
        <v>0</v>
      </c>
      <c r="P156" s="58">
        <f t="shared" si="5"/>
        <v>6</v>
      </c>
      <c r="Q156" s="49"/>
      <c r="R156" s="25" t="s">
        <v>49</v>
      </c>
      <c r="S156" s="63"/>
      <c r="T156" s="82"/>
    </row>
    <row r="157" spans="1:21" ht="111" hidden="1" customHeight="1" thickTop="1" thickBot="1" x14ac:dyDescent="0.4">
      <c r="A157" s="21">
        <v>34</v>
      </c>
      <c r="B157" s="31" t="s">
        <v>66</v>
      </c>
      <c r="C157" s="237" t="s">
        <v>150</v>
      </c>
      <c r="D157" s="19" t="s">
        <v>418</v>
      </c>
      <c r="E157" s="31" t="s">
        <v>30</v>
      </c>
      <c r="F157" s="102" t="s">
        <v>419</v>
      </c>
      <c r="G157" s="40">
        <v>603808.11</v>
      </c>
      <c r="H157" s="118">
        <v>177000</v>
      </c>
      <c r="I157" s="36">
        <v>88500</v>
      </c>
      <c r="J157" s="37">
        <v>88500</v>
      </c>
      <c r="K157" s="38"/>
      <c r="L157" s="31">
        <v>3</v>
      </c>
      <c r="M157" s="31">
        <v>2</v>
      </c>
      <c r="N157" s="31">
        <v>1</v>
      </c>
      <c r="O157" s="31">
        <v>0</v>
      </c>
      <c r="P157" s="58">
        <f t="shared" si="5"/>
        <v>6</v>
      </c>
      <c r="Q157" s="49"/>
      <c r="R157" s="25" t="s">
        <v>23</v>
      </c>
      <c r="S157" s="88"/>
      <c r="T157" s="82"/>
    </row>
    <row r="158" spans="1:21" ht="117" hidden="1" customHeight="1" thickTop="1" thickBot="1" x14ac:dyDescent="0.4">
      <c r="A158" s="21">
        <v>35</v>
      </c>
      <c r="B158" s="31" t="s">
        <v>94</v>
      </c>
      <c r="C158" s="237" t="s">
        <v>420</v>
      </c>
      <c r="D158" s="19" t="s">
        <v>421</v>
      </c>
      <c r="E158" s="31" t="s">
        <v>25</v>
      </c>
      <c r="F158" s="102" t="s">
        <v>422</v>
      </c>
      <c r="G158" s="96">
        <v>1114456.1499999999</v>
      </c>
      <c r="H158" s="118">
        <v>82000</v>
      </c>
      <c r="I158" s="36">
        <v>65500</v>
      </c>
      <c r="J158" s="37"/>
      <c r="K158" s="38">
        <v>65500</v>
      </c>
      <c r="L158" s="31">
        <v>3</v>
      </c>
      <c r="M158" s="31">
        <v>0</v>
      </c>
      <c r="N158" s="31">
        <v>3</v>
      </c>
      <c r="O158" s="31" t="s">
        <v>423</v>
      </c>
      <c r="P158" s="58">
        <f t="shared" si="5"/>
        <v>6</v>
      </c>
      <c r="Q158" s="49"/>
      <c r="R158" s="25" t="s">
        <v>23</v>
      </c>
      <c r="S158" s="88"/>
      <c r="T158" s="82"/>
      <c r="U158" s="220"/>
    </row>
    <row r="159" spans="1:21" ht="117" hidden="1" customHeight="1" thickTop="1" thickBot="1" x14ac:dyDescent="0.3">
      <c r="A159" s="19">
        <v>36</v>
      </c>
      <c r="B159" s="31" t="s">
        <v>50</v>
      </c>
      <c r="C159" s="237" t="s">
        <v>51</v>
      </c>
      <c r="D159" s="31" t="s">
        <v>424</v>
      </c>
      <c r="E159" s="31" t="s">
        <v>53</v>
      </c>
      <c r="F159" s="101" t="s">
        <v>425</v>
      </c>
      <c r="G159" s="96">
        <v>711299.92</v>
      </c>
      <c r="H159" s="104">
        <v>50000</v>
      </c>
      <c r="I159" s="106">
        <v>40000</v>
      </c>
      <c r="J159" s="37"/>
      <c r="K159" s="110">
        <v>40000</v>
      </c>
      <c r="L159" s="31">
        <v>3</v>
      </c>
      <c r="M159" s="31">
        <v>0</v>
      </c>
      <c r="N159" s="31">
        <v>2</v>
      </c>
      <c r="O159" s="31">
        <v>1</v>
      </c>
      <c r="P159" s="58">
        <f t="shared" si="5"/>
        <v>6</v>
      </c>
      <c r="Q159" s="49"/>
      <c r="R159" s="25" t="s">
        <v>23</v>
      </c>
      <c r="S159" s="88"/>
      <c r="T159" s="62"/>
    </row>
    <row r="160" spans="1:21" ht="107.25" hidden="1" customHeight="1" thickTop="1" thickBot="1" x14ac:dyDescent="0.3">
      <c r="A160" s="21">
        <v>37</v>
      </c>
      <c r="B160" s="31" t="s">
        <v>265</v>
      </c>
      <c r="C160" s="237" t="s">
        <v>415</v>
      </c>
      <c r="D160" s="19" t="s">
        <v>426</v>
      </c>
      <c r="E160" s="31" t="s">
        <v>53</v>
      </c>
      <c r="F160" s="101" t="s">
        <v>427</v>
      </c>
      <c r="G160" s="90">
        <v>376827.46</v>
      </c>
      <c r="H160" s="118">
        <v>51000</v>
      </c>
      <c r="I160" s="36">
        <v>40000</v>
      </c>
      <c r="J160" s="37"/>
      <c r="K160" s="38">
        <v>40000</v>
      </c>
      <c r="L160" s="31">
        <v>3</v>
      </c>
      <c r="M160" s="31">
        <v>0</v>
      </c>
      <c r="N160" s="31">
        <v>3</v>
      </c>
      <c r="O160" s="31">
        <v>0</v>
      </c>
      <c r="P160" s="58">
        <f t="shared" si="5"/>
        <v>6</v>
      </c>
      <c r="Q160" s="49"/>
      <c r="R160" s="25" t="s">
        <v>49</v>
      </c>
      <c r="S160" s="88"/>
      <c r="T160" s="62"/>
    </row>
    <row r="161" spans="1:20" ht="93" hidden="1" customHeight="1" thickTop="1" thickBot="1" x14ac:dyDescent="0.3">
      <c r="A161" s="21">
        <v>38</v>
      </c>
      <c r="B161" s="31" t="s">
        <v>55</v>
      </c>
      <c r="C161" s="237" t="s">
        <v>193</v>
      </c>
      <c r="D161" s="42" t="s">
        <v>428</v>
      </c>
      <c r="E161" s="31" t="s">
        <v>58</v>
      </c>
      <c r="F161" s="102" t="s">
        <v>429</v>
      </c>
      <c r="G161" s="35">
        <v>344344.67</v>
      </c>
      <c r="H161" s="118">
        <v>40000</v>
      </c>
      <c r="I161" s="153">
        <v>20000</v>
      </c>
      <c r="J161" s="37"/>
      <c r="K161" s="38">
        <v>20000</v>
      </c>
      <c r="L161" s="31">
        <v>3</v>
      </c>
      <c r="M161" s="31">
        <v>2</v>
      </c>
      <c r="N161" s="31">
        <v>1</v>
      </c>
      <c r="O161" s="31">
        <v>0</v>
      </c>
      <c r="P161" s="58">
        <f t="shared" si="5"/>
        <v>6</v>
      </c>
      <c r="Q161" s="49"/>
      <c r="R161" s="25" t="s">
        <v>49</v>
      </c>
      <c r="S161" s="88"/>
      <c r="T161" s="62"/>
    </row>
    <row r="162" spans="1:20" ht="65.25" hidden="1" customHeight="1" thickTop="1" thickBot="1" x14ac:dyDescent="0.3">
      <c r="A162" s="19">
        <v>39</v>
      </c>
      <c r="B162" s="31" t="s">
        <v>27</v>
      </c>
      <c r="C162" s="237" t="s">
        <v>201</v>
      </c>
      <c r="D162" s="31" t="s">
        <v>430</v>
      </c>
      <c r="E162" s="31" t="s">
        <v>69</v>
      </c>
      <c r="F162" s="101" t="s">
        <v>431</v>
      </c>
      <c r="G162" s="40">
        <v>542536.06999999995</v>
      </c>
      <c r="H162" s="104">
        <v>20000</v>
      </c>
      <c r="I162" s="155">
        <v>10000</v>
      </c>
      <c r="J162" s="37">
        <v>10000</v>
      </c>
      <c r="K162" s="38"/>
      <c r="L162" s="31">
        <v>3</v>
      </c>
      <c r="M162" s="31">
        <v>2</v>
      </c>
      <c r="N162" s="31">
        <v>1</v>
      </c>
      <c r="O162" s="31">
        <v>0</v>
      </c>
      <c r="P162" s="58">
        <f t="shared" si="5"/>
        <v>6</v>
      </c>
      <c r="Q162" s="49"/>
      <c r="R162" s="25" t="s">
        <v>23</v>
      </c>
      <c r="S162" s="88"/>
      <c r="T162" s="62"/>
    </row>
    <row r="163" spans="1:20" ht="94.5" hidden="1" customHeight="1" thickTop="1" thickBot="1" x14ac:dyDescent="0.3">
      <c r="A163" s="21">
        <v>40</v>
      </c>
      <c r="B163" s="31" t="s">
        <v>359</v>
      </c>
      <c r="C163" s="237" t="s">
        <v>360</v>
      </c>
      <c r="D163" s="31" t="s">
        <v>432</v>
      </c>
      <c r="E163" s="31" t="s">
        <v>53</v>
      </c>
      <c r="F163" s="101" t="s">
        <v>433</v>
      </c>
      <c r="G163" s="40">
        <v>0</v>
      </c>
      <c r="H163" s="104">
        <v>55201</v>
      </c>
      <c r="I163" s="155">
        <v>27000</v>
      </c>
      <c r="J163" s="37"/>
      <c r="K163" s="38">
        <v>27000</v>
      </c>
      <c r="L163" s="31">
        <v>0</v>
      </c>
      <c r="M163" s="31">
        <v>2</v>
      </c>
      <c r="N163" s="31">
        <v>4</v>
      </c>
      <c r="O163" s="31">
        <v>0</v>
      </c>
      <c r="P163" s="58">
        <f t="shared" si="5"/>
        <v>6</v>
      </c>
      <c r="Q163" s="49"/>
      <c r="R163" s="25" t="s">
        <v>49</v>
      </c>
      <c r="S163" s="88"/>
      <c r="T163" s="62"/>
    </row>
    <row r="164" spans="1:20" ht="132.75" hidden="1" customHeight="1" thickTop="1" thickBot="1" x14ac:dyDescent="0.3">
      <c r="A164" s="21">
        <v>41</v>
      </c>
      <c r="B164" s="31" t="s">
        <v>55</v>
      </c>
      <c r="C164" s="237" t="s">
        <v>434</v>
      </c>
      <c r="D164" s="31" t="s">
        <v>435</v>
      </c>
      <c r="E164" s="31" t="s">
        <v>58</v>
      </c>
      <c r="F164" s="101" t="s">
        <v>436</v>
      </c>
      <c r="G164" s="96">
        <v>483692.95</v>
      </c>
      <c r="H164" s="104">
        <v>150000</v>
      </c>
      <c r="I164" s="155">
        <v>120000</v>
      </c>
      <c r="J164" s="37"/>
      <c r="K164" s="38">
        <v>120000</v>
      </c>
      <c r="L164" s="31">
        <v>3</v>
      </c>
      <c r="M164" s="31">
        <v>0</v>
      </c>
      <c r="N164" s="31">
        <v>3</v>
      </c>
      <c r="O164" s="31">
        <v>0</v>
      </c>
      <c r="P164" s="58">
        <f t="shared" si="5"/>
        <v>6</v>
      </c>
      <c r="Q164" s="49"/>
      <c r="R164" s="25" t="s">
        <v>23</v>
      </c>
      <c r="S164" s="88"/>
      <c r="T164" s="62"/>
    </row>
    <row r="165" spans="1:20" ht="141" hidden="1" customHeight="1" thickTop="1" thickBot="1" x14ac:dyDescent="0.3">
      <c r="A165" s="19">
        <v>42</v>
      </c>
      <c r="B165" s="31" t="s">
        <v>237</v>
      </c>
      <c r="C165" s="237" t="s">
        <v>437</v>
      </c>
      <c r="D165" s="31" t="s">
        <v>438</v>
      </c>
      <c r="E165" s="31" t="s">
        <v>30</v>
      </c>
      <c r="F165" s="101" t="s">
        <v>439</v>
      </c>
      <c r="G165" s="96">
        <v>262945.07</v>
      </c>
      <c r="H165" s="104">
        <v>50000</v>
      </c>
      <c r="I165" s="155">
        <v>40000</v>
      </c>
      <c r="J165" s="37"/>
      <c r="K165" s="38">
        <v>40000</v>
      </c>
      <c r="L165" s="31">
        <v>3</v>
      </c>
      <c r="M165" s="31">
        <v>0</v>
      </c>
      <c r="N165" s="31">
        <v>3</v>
      </c>
      <c r="O165" s="31">
        <v>0</v>
      </c>
      <c r="P165" s="58">
        <f t="shared" si="5"/>
        <v>6</v>
      </c>
      <c r="Q165" s="49"/>
      <c r="R165" s="25" t="s">
        <v>23</v>
      </c>
      <c r="S165" s="88"/>
      <c r="T165" s="62"/>
    </row>
    <row r="166" spans="1:20" ht="84.75" hidden="1" customHeight="1" thickTop="1" thickBot="1" x14ac:dyDescent="0.3">
      <c r="A166" s="21">
        <v>43</v>
      </c>
      <c r="B166" s="31" t="s">
        <v>237</v>
      </c>
      <c r="C166" s="237" t="s">
        <v>437</v>
      </c>
      <c r="D166" s="31" t="s">
        <v>440</v>
      </c>
      <c r="E166" s="31" t="s">
        <v>30</v>
      </c>
      <c r="F166" s="101" t="s">
        <v>441</v>
      </c>
      <c r="G166" s="96">
        <v>262945.07</v>
      </c>
      <c r="H166" s="104">
        <v>100000</v>
      </c>
      <c r="I166" s="155">
        <v>80000</v>
      </c>
      <c r="J166" s="37">
        <v>80000</v>
      </c>
      <c r="K166" s="38"/>
      <c r="L166" s="31">
        <v>3</v>
      </c>
      <c r="M166" s="31">
        <v>0</v>
      </c>
      <c r="N166" s="31">
        <v>3</v>
      </c>
      <c r="O166" s="31">
        <v>0</v>
      </c>
      <c r="P166" s="58">
        <f t="shared" si="5"/>
        <v>6</v>
      </c>
      <c r="Q166" s="49"/>
      <c r="R166" s="25" t="s">
        <v>23</v>
      </c>
      <c r="S166" s="88"/>
      <c r="T166" s="62"/>
    </row>
    <row r="167" spans="1:20" ht="120" hidden="1" customHeight="1" thickTop="1" thickBot="1" x14ac:dyDescent="0.3">
      <c r="A167" s="21">
        <v>44</v>
      </c>
      <c r="B167" s="31" t="s">
        <v>288</v>
      </c>
      <c r="C167" s="237" t="s">
        <v>442</v>
      </c>
      <c r="D167" s="31" t="s">
        <v>443</v>
      </c>
      <c r="E167" s="31" t="s">
        <v>58</v>
      </c>
      <c r="F167" s="101" t="s">
        <v>444</v>
      </c>
      <c r="G167" s="96">
        <v>421577.52</v>
      </c>
      <c r="H167" s="104">
        <v>49000</v>
      </c>
      <c r="I167" s="155">
        <v>24400</v>
      </c>
      <c r="J167" s="37"/>
      <c r="K167" s="38">
        <v>24400</v>
      </c>
      <c r="L167" s="31">
        <v>3</v>
      </c>
      <c r="M167" s="31">
        <v>2</v>
      </c>
      <c r="N167" s="31">
        <v>1</v>
      </c>
      <c r="O167" s="31">
        <v>0</v>
      </c>
      <c r="P167" s="58">
        <f t="shared" si="5"/>
        <v>6</v>
      </c>
      <c r="Q167" s="49"/>
      <c r="R167" s="25" t="s">
        <v>49</v>
      </c>
      <c r="S167" s="88"/>
      <c r="T167" s="62"/>
    </row>
    <row r="168" spans="1:20" ht="118.5" hidden="1" customHeight="1" thickTop="1" thickBot="1" x14ac:dyDescent="0.3">
      <c r="A168" s="19">
        <v>45</v>
      </c>
      <c r="B168" s="31" t="s">
        <v>359</v>
      </c>
      <c r="C168" s="237" t="s">
        <v>445</v>
      </c>
      <c r="D168" s="31" t="s">
        <v>446</v>
      </c>
      <c r="E168" s="31" t="s">
        <v>58</v>
      </c>
      <c r="F168" s="101" t="s">
        <v>447</v>
      </c>
      <c r="G168" s="96">
        <v>338827.2</v>
      </c>
      <c r="H168" s="104">
        <v>150000</v>
      </c>
      <c r="I168" s="155">
        <v>120000</v>
      </c>
      <c r="J168" s="37"/>
      <c r="K168" s="38">
        <v>120000</v>
      </c>
      <c r="L168" s="19">
        <v>3</v>
      </c>
      <c r="M168" s="19">
        <v>0</v>
      </c>
      <c r="N168" s="19">
        <v>3</v>
      </c>
      <c r="O168" s="19">
        <v>0</v>
      </c>
      <c r="P168" s="58">
        <f t="shared" si="5"/>
        <v>6</v>
      </c>
      <c r="Q168" s="24"/>
      <c r="R168" s="21" t="s">
        <v>23</v>
      </c>
      <c r="S168" s="170"/>
      <c r="T168" s="109"/>
    </row>
    <row r="169" spans="1:20" ht="80.25" hidden="1" customHeight="1" thickTop="1" thickBot="1" x14ac:dyDescent="0.3">
      <c r="A169" s="21">
        <v>46</v>
      </c>
      <c r="B169" s="31" t="s">
        <v>27</v>
      </c>
      <c r="C169" s="237" t="s">
        <v>28</v>
      </c>
      <c r="D169" s="31" t="s">
        <v>448</v>
      </c>
      <c r="E169" s="31" t="s">
        <v>30</v>
      </c>
      <c r="F169" s="101" t="s">
        <v>449</v>
      </c>
      <c r="G169" s="40">
        <v>323871.59999999998</v>
      </c>
      <c r="H169" s="104">
        <v>60000</v>
      </c>
      <c r="I169" s="155">
        <v>30000</v>
      </c>
      <c r="J169" s="37"/>
      <c r="K169" s="38">
        <v>30000</v>
      </c>
      <c r="L169" s="19">
        <v>3</v>
      </c>
      <c r="M169" s="19">
        <v>2</v>
      </c>
      <c r="N169" s="19">
        <v>1</v>
      </c>
      <c r="O169" s="19">
        <v>0</v>
      </c>
      <c r="P169" s="58">
        <f t="shared" si="5"/>
        <v>6</v>
      </c>
      <c r="Q169" s="24"/>
      <c r="R169" s="21" t="s">
        <v>23</v>
      </c>
      <c r="S169" s="170"/>
      <c r="T169" s="109"/>
    </row>
    <row r="170" spans="1:20" ht="78" hidden="1" customHeight="1" thickTop="1" thickBot="1" x14ac:dyDescent="0.3">
      <c r="A170" s="21">
        <v>47</v>
      </c>
      <c r="B170" s="31" t="s">
        <v>288</v>
      </c>
      <c r="C170" s="237" t="s">
        <v>376</v>
      </c>
      <c r="D170" s="31" t="s">
        <v>450</v>
      </c>
      <c r="E170" s="31" t="s">
        <v>53</v>
      </c>
      <c r="F170" s="101" t="s">
        <v>451</v>
      </c>
      <c r="G170" s="96">
        <v>1036555.91</v>
      </c>
      <c r="H170" s="104">
        <v>52000</v>
      </c>
      <c r="I170" s="155">
        <v>41000</v>
      </c>
      <c r="J170" s="37"/>
      <c r="K170" s="38">
        <v>41000</v>
      </c>
      <c r="L170" s="19">
        <v>3</v>
      </c>
      <c r="M170" s="19">
        <v>0</v>
      </c>
      <c r="N170" s="19">
        <v>3</v>
      </c>
      <c r="O170" s="19">
        <v>0</v>
      </c>
      <c r="P170" s="58">
        <f t="shared" si="5"/>
        <v>6</v>
      </c>
      <c r="Q170" s="24"/>
      <c r="R170" s="19" t="s">
        <v>49</v>
      </c>
      <c r="S170" s="170"/>
      <c r="T170" s="109"/>
    </row>
    <row r="171" spans="1:20" ht="108" hidden="1" customHeight="1" thickTop="1" thickBot="1" x14ac:dyDescent="0.3">
      <c r="A171" s="19">
        <v>48</v>
      </c>
      <c r="B171" s="31" t="s">
        <v>288</v>
      </c>
      <c r="C171" s="237" t="s">
        <v>376</v>
      </c>
      <c r="D171" s="31" t="s">
        <v>452</v>
      </c>
      <c r="E171" s="31" t="s">
        <v>53</v>
      </c>
      <c r="F171" s="101" t="s">
        <v>453</v>
      </c>
      <c r="G171" s="40">
        <v>1036555.91</v>
      </c>
      <c r="H171" s="104">
        <v>30000</v>
      </c>
      <c r="I171" s="155">
        <v>20000</v>
      </c>
      <c r="J171" s="37"/>
      <c r="K171" s="38">
        <v>20000</v>
      </c>
      <c r="L171" s="19">
        <v>3</v>
      </c>
      <c r="M171" s="19">
        <v>0</v>
      </c>
      <c r="N171" s="19">
        <v>3</v>
      </c>
      <c r="O171" s="19">
        <v>0</v>
      </c>
      <c r="P171" s="58">
        <f t="shared" si="5"/>
        <v>6</v>
      </c>
      <c r="Q171" s="24"/>
      <c r="R171" s="21" t="s">
        <v>49</v>
      </c>
      <c r="S171" s="170"/>
      <c r="T171" s="109"/>
    </row>
    <row r="172" spans="1:20" ht="104.25" hidden="1" customHeight="1" thickTop="1" thickBot="1" x14ac:dyDescent="0.3">
      <c r="A172" s="21">
        <v>49</v>
      </c>
      <c r="B172" s="31" t="s">
        <v>288</v>
      </c>
      <c r="C172" s="237" t="s">
        <v>376</v>
      </c>
      <c r="D172" s="31" t="s">
        <v>454</v>
      </c>
      <c r="E172" s="31" t="s">
        <v>53</v>
      </c>
      <c r="F172" s="101" t="s">
        <v>455</v>
      </c>
      <c r="G172" s="40">
        <v>1036555.91</v>
      </c>
      <c r="H172" s="104">
        <v>18700</v>
      </c>
      <c r="I172" s="155">
        <v>14000</v>
      </c>
      <c r="J172" s="37">
        <v>14000</v>
      </c>
      <c r="K172" s="38"/>
      <c r="L172" s="19">
        <v>3</v>
      </c>
      <c r="M172" s="19">
        <v>0</v>
      </c>
      <c r="N172" s="19">
        <v>3</v>
      </c>
      <c r="O172" s="19">
        <v>0</v>
      </c>
      <c r="P172" s="58">
        <f t="shared" ref="P172:P190" si="6">SUM(L172:O172)</f>
        <v>6</v>
      </c>
      <c r="Q172" s="86"/>
      <c r="R172" s="19" t="s">
        <v>49</v>
      </c>
      <c r="S172" s="170"/>
      <c r="T172" s="109"/>
    </row>
    <row r="173" spans="1:20" ht="103.5" hidden="1" customHeight="1" thickTop="1" thickBot="1" x14ac:dyDescent="0.3">
      <c r="A173" s="21">
        <v>50</v>
      </c>
      <c r="B173" s="31" t="s">
        <v>288</v>
      </c>
      <c r="C173" s="237" t="s">
        <v>376</v>
      </c>
      <c r="D173" s="31" t="s">
        <v>456</v>
      </c>
      <c r="E173" s="31" t="s">
        <v>53</v>
      </c>
      <c r="F173" s="101" t="s">
        <v>457</v>
      </c>
      <c r="G173" s="40">
        <v>1036555.91</v>
      </c>
      <c r="H173" s="104">
        <v>35960</v>
      </c>
      <c r="I173" s="155">
        <v>20000</v>
      </c>
      <c r="J173" s="37"/>
      <c r="K173" s="38">
        <v>20000</v>
      </c>
      <c r="L173" s="19">
        <v>3</v>
      </c>
      <c r="M173" s="19">
        <v>0</v>
      </c>
      <c r="N173" s="19">
        <v>3</v>
      </c>
      <c r="O173" s="19">
        <v>0</v>
      </c>
      <c r="P173" s="58">
        <f t="shared" si="6"/>
        <v>6</v>
      </c>
      <c r="Q173" s="86"/>
      <c r="R173" s="19" t="s">
        <v>49</v>
      </c>
      <c r="S173" s="170"/>
      <c r="T173" s="109"/>
    </row>
    <row r="174" spans="1:20" ht="133.5" customHeight="1" thickTop="1" thickBot="1" x14ac:dyDescent="0.3">
      <c r="A174" s="19"/>
      <c r="B174" s="31"/>
      <c r="C174" s="237"/>
      <c r="D174" s="31"/>
      <c r="E174" s="31"/>
      <c r="F174" s="101"/>
      <c r="G174" s="96"/>
      <c r="H174" s="104"/>
      <c r="I174" s="196"/>
      <c r="J174" s="37"/>
      <c r="K174" s="110"/>
      <c r="L174" s="19"/>
      <c r="M174" s="19"/>
      <c r="N174" s="19"/>
      <c r="O174" s="19"/>
      <c r="P174" s="58"/>
      <c r="Q174" s="86"/>
      <c r="R174" s="19"/>
      <c r="S174" s="170"/>
      <c r="T174" s="109"/>
    </row>
    <row r="175" spans="1:20" ht="100.5" customHeight="1" thickTop="1" thickBot="1" x14ac:dyDescent="0.3">
      <c r="A175" s="21"/>
      <c r="B175" s="31"/>
      <c r="C175" s="237"/>
      <c r="D175" s="31"/>
      <c r="E175" s="31"/>
      <c r="F175" s="101"/>
      <c r="G175" s="96"/>
      <c r="H175" s="104"/>
      <c r="I175" s="106"/>
      <c r="J175" s="37"/>
      <c r="K175" s="110"/>
      <c r="L175" s="19"/>
      <c r="M175" s="19"/>
      <c r="N175" s="19"/>
      <c r="O175" s="19"/>
      <c r="P175" s="58"/>
      <c r="Q175" s="86"/>
      <c r="R175" s="19"/>
      <c r="S175" s="170"/>
      <c r="T175" s="109"/>
    </row>
    <row r="176" spans="1:20" ht="122.25" customHeight="1" thickTop="1" thickBot="1" x14ac:dyDescent="0.3">
      <c r="A176" s="21"/>
      <c r="B176" s="31"/>
      <c r="C176" s="237"/>
      <c r="D176" s="31"/>
      <c r="E176" s="31"/>
      <c r="F176" s="101"/>
      <c r="G176" s="96"/>
      <c r="H176" s="249"/>
      <c r="I176" s="250"/>
      <c r="J176" s="37"/>
      <c r="K176" s="110"/>
      <c r="L176" s="19"/>
      <c r="M176" s="19"/>
      <c r="N176" s="19"/>
      <c r="O176" s="19"/>
      <c r="P176" s="58"/>
      <c r="Q176" s="86"/>
      <c r="R176" s="19"/>
      <c r="S176" s="170"/>
      <c r="T176" s="109"/>
    </row>
    <row r="177" spans="1:20" ht="93.75" customHeight="1" thickTop="1" thickBot="1" x14ac:dyDescent="0.3">
      <c r="A177" s="19"/>
      <c r="B177" s="31"/>
      <c r="C177" s="237"/>
      <c r="D177" s="31"/>
      <c r="E177" s="31"/>
      <c r="F177" s="101"/>
      <c r="G177" s="104"/>
      <c r="H177" s="104"/>
      <c r="I177" s="106"/>
      <c r="J177" s="29"/>
      <c r="K177" s="30"/>
      <c r="L177" s="31"/>
      <c r="M177" s="31"/>
      <c r="N177" s="31"/>
      <c r="O177" s="31"/>
      <c r="P177" s="57"/>
      <c r="Q177" s="86"/>
      <c r="R177" s="31"/>
      <c r="S177" s="62"/>
      <c r="T177" s="62"/>
    </row>
    <row r="178" spans="1:20" ht="125.25" customHeight="1" thickTop="1" thickBot="1" x14ac:dyDescent="0.4">
      <c r="A178" s="21"/>
      <c r="B178" s="31"/>
      <c r="C178" s="237"/>
      <c r="D178" s="31"/>
      <c r="E178" s="31"/>
      <c r="F178" s="101"/>
      <c r="G178" s="104"/>
      <c r="H178" s="104"/>
      <c r="I178" s="192"/>
      <c r="J178" s="111"/>
      <c r="K178" s="30"/>
      <c r="L178" s="31"/>
      <c r="M178" s="31"/>
      <c r="N178" s="31"/>
      <c r="O178" s="31"/>
      <c r="P178" s="57"/>
      <c r="Q178" s="24"/>
      <c r="R178" s="25"/>
      <c r="S178" s="62"/>
      <c r="T178" s="82"/>
    </row>
    <row r="179" spans="1:20" ht="99.75" hidden="1" customHeight="1" thickTop="1" thickBot="1" x14ac:dyDescent="0.4">
      <c r="A179" s="21">
        <v>53</v>
      </c>
      <c r="B179" s="31" t="s">
        <v>77</v>
      </c>
      <c r="C179" s="237" t="s">
        <v>462</v>
      </c>
      <c r="D179" s="31" t="s">
        <v>463</v>
      </c>
      <c r="E179" s="31" t="s">
        <v>53</v>
      </c>
      <c r="F179" s="101" t="s">
        <v>464</v>
      </c>
      <c r="G179" s="120">
        <v>0</v>
      </c>
      <c r="H179" s="121">
        <v>157000</v>
      </c>
      <c r="I179" s="242">
        <v>120000</v>
      </c>
      <c r="J179" s="46"/>
      <c r="K179" s="47">
        <v>120000</v>
      </c>
      <c r="L179" s="77">
        <v>0</v>
      </c>
      <c r="M179" s="77">
        <v>0</v>
      </c>
      <c r="N179" s="77">
        <v>5</v>
      </c>
      <c r="O179" s="77">
        <v>0</v>
      </c>
      <c r="P179" s="57">
        <f t="shared" si="6"/>
        <v>5</v>
      </c>
      <c r="Q179" s="49"/>
      <c r="R179" s="60" t="s">
        <v>103</v>
      </c>
      <c r="S179" s="63"/>
      <c r="T179" s="82"/>
    </row>
    <row r="180" spans="1:20" ht="114" hidden="1" customHeight="1" thickTop="1" thickBot="1" x14ac:dyDescent="0.3">
      <c r="A180" s="19">
        <v>54</v>
      </c>
      <c r="B180" s="31" t="s">
        <v>50</v>
      </c>
      <c r="C180" s="237" t="s">
        <v>320</v>
      </c>
      <c r="D180" s="19" t="s">
        <v>465</v>
      </c>
      <c r="E180" s="31" t="s">
        <v>53</v>
      </c>
      <c r="F180" s="102" t="s">
        <v>466</v>
      </c>
      <c r="G180" s="98">
        <v>0</v>
      </c>
      <c r="H180" s="99">
        <v>18000</v>
      </c>
      <c r="I180" s="240">
        <v>12240</v>
      </c>
      <c r="J180" s="156">
        <v>12240</v>
      </c>
      <c r="K180" s="158"/>
      <c r="L180" s="19">
        <v>0</v>
      </c>
      <c r="M180" s="19">
        <v>0</v>
      </c>
      <c r="N180" s="19">
        <v>5</v>
      </c>
      <c r="O180" s="19">
        <v>0</v>
      </c>
      <c r="P180" s="57">
        <f t="shared" si="6"/>
        <v>5</v>
      </c>
      <c r="Q180" s="49"/>
      <c r="R180" s="25" t="s">
        <v>103</v>
      </c>
      <c r="S180" s="64"/>
      <c r="T180" s="62"/>
    </row>
    <row r="181" spans="1:20" ht="143.25" hidden="1" customHeight="1" thickTop="1" thickBot="1" x14ac:dyDescent="0.3">
      <c r="A181" s="21">
        <v>55</v>
      </c>
      <c r="B181" s="31" t="s">
        <v>50</v>
      </c>
      <c r="C181" s="237" t="s">
        <v>320</v>
      </c>
      <c r="D181" s="31" t="s">
        <v>467</v>
      </c>
      <c r="E181" s="31" t="s">
        <v>53</v>
      </c>
      <c r="F181" s="101" t="s">
        <v>466</v>
      </c>
      <c r="G181" s="91">
        <v>0</v>
      </c>
      <c r="H181" s="113">
        <v>18000</v>
      </c>
      <c r="I181" s="241">
        <v>12240</v>
      </c>
      <c r="J181" s="29">
        <v>12240</v>
      </c>
      <c r="K181" s="30"/>
      <c r="L181" s="31">
        <v>0</v>
      </c>
      <c r="M181" s="31">
        <v>0</v>
      </c>
      <c r="N181" s="31">
        <v>5</v>
      </c>
      <c r="O181" s="31">
        <v>0</v>
      </c>
      <c r="P181" s="57">
        <f t="shared" si="6"/>
        <v>5</v>
      </c>
      <c r="Q181" s="49"/>
      <c r="R181" s="25" t="s">
        <v>103</v>
      </c>
      <c r="S181" s="64"/>
      <c r="T181" s="62"/>
    </row>
    <row r="182" spans="1:20" ht="94.5" hidden="1" customHeight="1" thickTop="1" thickBot="1" x14ac:dyDescent="0.3">
      <c r="A182" s="21">
        <v>56</v>
      </c>
      <c r="B182" s="31" t="s">
        <v>45</v>
      </c>
      <c r="C182" s="237" t="s">
        <v>468</v>
      </c>
      <c r="D182" s="31" t="s">
        <v>469</v>
      </c>
      <c r="E182" s="31" t="s">
        <v>25</v>
      </c>
      <c r="F182" s="101" t="s">
        <v>470</v>
      </c>
      <c r="G182" s="91">
        <v>0</v>
      </c>
      <c r="H182" s="104">
        <v>35000</v>
      </c>
      <c r="I182" s="192">
        <v>28000</v>
      </c>
      <c r="J182" s="29"/>
      <c r="K182" s="30">
        <v>28000</v>
      </c>
      <c r="L182" s="31">
        <v>0</v>
      </c>
      <c r="M182" s="31">
        <v>0</v>
      </c>
      <c r="N182" s="31">
        <v>5</v>
      </c>
      <c r="O182" s="31">
        <v>0</v>
      </c>
      <c r="P182" s="58">
        <f t="shared" si="6"/>
        <v>5</v>
      </c>
      <c r="Q182" s="49"/>
      <c r="R182" s="25" t="s">
        <v>103</v>
      </c>
      <c r="S182" s="70"/>
      <c r="T182" s="62"/>
    </row>
    <row r="183" spans="1:20" ht="76.5" hidden="1" customHeight="1" thickTop="1" thickBot="1" x14ac:dyDescent="0.35">
      <c r="A183" s="19">
        <v>57</v>
      </c>
      <c r="B183" s="31" t="s">
        <v>45</v>
      </c>
      <c r="C183" s="237" t="s">
        <v>468</v>
      </c>
      <c r="D183" s="19" t="s">
        <v>471</v>
      </c>
      <c r="E183" s="31" t="s">
        <v>25</v>
      </c>
      <c r="F183" s="102" t="s">
        <v>470</v>
      </c>
      <c r="G183" s="35">
        <v>0</v>
      </c>
      <c r="H183" s="99">
        <v>42000</v>
      </c>
      <c r="I183" s="194">
        <v>33600</v>
      </c>
      <c r="J183" s="37"/>
      <c r="K183" s="117">
        <v>33600</v>
      </c>
      <c r="L183" s="31">
        <v>0</v>
      </c>
      <c r="M183" s="31">
        <v>0</v>
      </c>
      <c r="N183" s="31">
        <v>5</v>
      </c>
      <c r="O183" s="31">
        <v>0</v>
      </c>
      <c r="P183" s="58">
        <f t="shared" si="6"/>
        <v>5</v>
      </c>
      <c r="Q183" s="49"/>
      <c r="R183" s="25" t="s">
        <v>103</v>
      </c>
      <c r="S183" s="63"/>
      <c r="T183" s="62"/>
    </row>
    <row r="184" spans="1:20" ht="76.5" hidden="1" customHeight="1" thickTop="1" thickBot="1" x14ac:dyDescent="0.35">
      <c r="A184" s="21">
        <v>58</v>
      </c>
      <c r="B184" s="31" t="s">
        <v>45</v>
      </c>
      <c r="C184" s="237" t="s">
        <v>468</v>
      </c>
      <c r="D184" s="19" t="s">
        <v>472</v>
      </c>
      <c r="E184" s="31" t="s">
        <v>25</v>
      </c>
      <c r="F184" s="102" t="s">
        <v>470</v>
      </c>
      <c r="G184" s="35">
        <v>0</v>
      </c>
      <c r="H184" s="99">
        <v>28000</v>
      </c>
      <c r="I184" s="36">
        <v>22400</v>
      </c>
      <c r="J184" s="37"/>
      <c r="K184" s="38">
        <v>22400</v>
      </c>
      <c r="L184" s="31">
        <v>0</v>
      </c>
      <c r="M184" s="31">
        <v>0</v>
      </c>
      <c r="N184" s="31">
        <v>5</v>
      </c>
      <c r="O184" s="31">
        <v>0</v>
      </c>
      <c r="P184" s="58">
        <f t="shared" si="6"/>
        <v>5</v>
      </c>
      <c r="Q184" s="49"/>
      <c r="R184" s="25" t="s">
        <v>103</v>
      </c>
      <c r="S184" s="63"/>
      <c r="T184" s="62"/>
    </row>
    <row r="185" spans="1:20" ht="76.5" customHeight="1" thickTop="1" thickBot="1" x14ac:dyDescent="0.3">
      <c r="A185" s="21"/>
      <c r="B185" s="31"/>
      <c r="C185" s="237"/>
      <c r="D185" s="31"/>
      <c r="E185" s="31"/>
      <c r="F185" s="101"/>
      <c r="G185" s="96"/>
      <c r="H185" s="104"/>
      <c r="I185" s="106"/>
      <c r="J185" s="37"/>
      <c r="K185" s="110"/>
      <c r="L185" s="19"/>
      <c r="M185" s="19"/>
      <c r="N185" s="19"/>
      <c r="O185" s="19"/>
      <c r="P185" s="58"/>
      <c r="Q185" s="24"/>
      <c r="R185" s="21"/>
      <c r="S185" s="170"/>
      <c r="T185" s="109"/>
    </row>
    <row r="186" spans="1:20" ht="76.5" customHeight="1" thickTop="1" thickBot="1" x14ac:dyDescent="0.3">
      <c r="A186" s="19"/>
      <c r="B186" s="31"/>
      <c r="C186" s="237"/>
      <c r="D186" s="31"/>
      <c r="E186" s="31"/>
      <c r="F186" s="101"/>
      <c r="G186" s="40"/>
      <c r="H186" s="104"/>
      <c r="I186" s="41"/>
      <c r="J186" s="37"/>
      <c r="K186" s="38"/>
      <c r="L186" s="237"/>
      <c r="M186" s="237"/>
      <c r="N186" s="237"/>
      <c r="O186" s="237"/>
      <c r="P186" s="253"/>
      <c r="Q186" s="254"/>
      <c r="R186" s="236"/>
      <c r="S186" s="257"/>
      <c r="T186" s="255"/>
    </row>
    <row r="187" spans="1:20" ht="98.25" hidden="1" customHeight="1" thickTop="1" thickBot="1" x14ac:dyDescent="0.4">
      <c r="A187" s="21">
        <v>64</v>
      </c>
      <c r="B187" s="31" t="s">
        <v>94</v>
      </c>
      <c r="C187" s="237" t="s">
        <v>257</v>
      </c>
      <c r="D187" s="19" t="s">
        <v>481</v>
      </c>
      <c r="E187" s="31" t="s">
        <v>25</v>
      </c>
      <c r="F187" s="102" t="s">
        <v>482</v>
      </c>
      <c r="G187" s="90">
        <v>267210.31</v>
      </c>
      <c r="H187" s="99" t="s">
        <v>483</v>
      </c>
      <c r="I187" s="116">
        <v>15000</v>
      </c>
      <c r="J187" s="29">
        <v>15000</v>
      </c>
      <c r="K187" s="38"/>
      <c r="L187" s="97"/>
      <c r="M187" s="97"/>
      <c r="N187" s="97"/>
      <c r="O187" s="97"/>
      <c r="P187" s="92">
        <f t="shared" si="6"/>
        <v>0</v>
      </c>
      <c r="Q187" s="93" t="s">
        <v>479</v>
      </c>
      <c r="R187" s="94" t="s">
        <v>103</v>
      </c>
      <c r="S187" s="123" t="s">
        <v>484</v>
      </c>
      <c r="T187" s="95"/>
    </row>
    <row r="188" spans="1:20" ht="92.25" hidden="1" customHeight="1" thickTop="1" thickBot="1" x14ac:dyDescent="0.3">
      <c r="A188" s="21">
        <v>65</v>
      </c>
      <c r="B188" s="31" t="s">
        <v>77</v>
      </c>
      <c r="C188" s="239" t="s">
        <v>277</v>
      </c>
      <c r="D188" s="45" t="s">
        <v>485</v>
      </c>
      <c r="E188" s="31" t="s">
        <v>53</v>
      </c>
      <c r="F188" s="135" t="s">
        <v>486</v>
      </c>
      <c r="G188" s="150">
        <v>132702.32999999999</v>
      </c>
      <c r="H188" s="149">
        <v>37500</v>
      </c>
      <c r="I188" s="34">
        <v>30000</v>
      </c>
      <c r="J188" s="46">
        <v>30000</v>
      </c>
      <c r="K188" s="47"/>
      <c r="L188" s="131"/>
      <c r="M188" s="131"/>
      <c r="N188" s="131"/>
      <c r="O188" s="131"/>
      <c r="P188" s="92">
        <f t="shared" si="6"/>
        <v>0</v>
      </c>
      <c r="Q188" s="168" t="s">
        <v>479</v>
      </c>
      <c r="R188" s="140" t="s">
        <v>103</v>
      </c>
      <c r="S188" s="100" t="s">
        <v>487</v>
      </c>
      <c r="T188" s="95"/>
    </row>
    <row r="189" spans="1:20" ht="93" customHeight="1" thickTop="1" thickBot="1" x14ac:dyDescent="0.3">
      <c r="A189" s="19"/>
      <c r="B189" s="31"/>
      <c r="C189" s="237"/>
      <c r="D189" s="19"/>
      <c r="E189" s="31"/>
      <c r="F189" s="102"/>
      <c r="G189" s="35"/>
      <c r="H189" s="99"/>
      <c r="I189" s="75"/>
      <c r="J189" s="48"/>
      <c r="K189" s="38"/>
      <c r="L189" s="237"/>
      <c r="M189" s="237"/>
      <c r="N189" s="237"/>
      <c r="O189" s="237"/>
      <c r="P189" s="253"/>
      <c r="Q189" s="238"/>
      <c r="R189" s="237"/>
      <c r="S189" s="257"/>
      <c r="T189" s="261"/>
    </row>
    <row r="190" spans="1:20" ht="87.75" hidden="1" customHeight="1" thickTop="1" thickBot="1" x14ac:dyDescent="0.3">
      <c r="A190" s="21">
        <v>67</v>
      </c>
      <c r="B190" s="31" t="s">
        <v>179</v>
      </c>
      <c r="C190" s="237" t="s">
        <v>179</v>
      </c>
      <c r="D190" s="19" t="s">
        <v>491</v>
      </c>
      <c r="E190" s="31" t="s">
        <v>69</v>
      </c>
      <c r="F190" s="102" t="s">
        <v>492</v>
      </c>
      <c r="G190" s="40">
        <v>414842.4</v>
      </c>
      <c r="H190" s="99">
        <v>20000</v>
      </c>
      <c r="I190" s="75">
        <v>16000</v>
      </c>
      <c r="J190" s="48">
        <v>16000</v>
      </c>
      <c r="K190" s="38"/>
      <c r="L190" s="97"/>
      <c r="M190" s="97"/>
      <c r="N190" s="97"/>
      <c r="O190" s="97"/>
      <c r="P190" s="92">
        <f t="shared" si="6"/>
        <v>0</v>
      </c>
      <c r="Q190" s="126" t="s">
        <v>479</v>
      </c>
      <c r="R190" s="97" t="s">
        <v>23</v>
      </c>
      <c r="S190" s="105" t="s">
        <v>493</v>
      </c>
      <c r="T190" s="95"/>
    </row>
    <row r="191" spans="1:20" ht="111" customHeight="1" thickTop="1" thickBot="1" x14ac:dyDescent="0.4">
      <c r="A191" s="21"/>
      <c r="B191" s="31"/>
      <c r="C191" s="237"/>
      <c r="D191" s="31"/>
      <c r="E191" s="31"/>
      <c r="F191" s="101"/>
      <c r="G191" s="104"/>
      <c r="H191" s="104"/>
      <c r="I191" s="192"/>
      <c r="J191" s="157"/>
      <c r="K191" s="30"/>
      <c r="L191" s="237"/>
      <c r="M191" s="237"/>
      <c r="N191" s="237"/>
      <c r="O191" s="237"/>
      <c r="P191" s="253"/>
      <c r="Q191" s="254"/>
      <c r="R191" s="236"/>
      <c r="S191" s="257"/>
      <c r="T191" s="263"/>
    </row>
    <row r="192" spans="1:20" ht="78.75" customHeight="1" thickTop="1" thickBot="1" x14ac:dyDescent="0.4">
      <c r="A192" s="19"/>
      <c r="B192" s="31"/>
      <c r="C192" s="237"/>
      <c r="D192" s="31"/>
      <c r="E192" s="31"/>
      <c r="F192" s="101"/>
      <c r="G192" s="33"/>
      <c r="H192" s="104"/>
      <c r="I192" s="196"/>
      <c r="J192" s="197"/>
      <c r="K192" s="160"/>
      <c r="L192" s="239"/>
      <c r="M192" s="239"/>
      <c r="N192" s="239"/>
      <c r="O192" s="239"/>
      <c r="P192" s="253"/>
      <c r="Q192" s="264"/>
      <c r="R192" s="259"/>
      <c r="S192" s="257"/>
      <c r="T192" s="263"/>
    </row>
    <row r="193" spans="1:21" ht="93" customHeight="1" thickTop="1" thickBot="1" x14ac:dyDescent="0.3">
      <c r="A193" s="21"/>
      <c r="B193" s="45"/>
      <c r="C193" s="239"/>
      <c r="D193" s="45"/>
      <c r="E193" s="31"/>
      <c r="F193" s="135"/>
      <c r="G193" s="147"/>
      <c r="H193" s="149"/>
      <c r="I193" s="194"/>
      <c r="J193" s="76"/>
      <c r="K193" s="47"/>
      <c r="L193" s="265"/>
      <c r="M193" s="239"/>
      <c r="N193" s="239"/>
      <c r="O193" s="239"/>
      <c r="P193" s="253"/>
      <c r="Q193" s="262"/>
      <c r="R193" s="237"/>
      <c r="S193" s="257"/>
      <c r="T193" s="255"/>
    </row>
    <row r="194" spans="1:21" ht="113.25" customHeight="1" thickTop="1" thickBot="1" x14ac:dyDescent="0.3">
      <c r="A194" s="21"/>
      <c r="B194" s="45"/>
      <c r="C194" s="239"/>
      <c r="D194" s="45"/>
      <c r="E194" s="31"/>
      <c r="F194" s="135"/>
      <c r="G194" s="134"/>
      <c r="H194" s="127"/>
      <c r="I194" s="155"/>
      <c r="J194" s="50"/>
      <c r="K194" s="43"/>
      <c r="L194" s="265"/>
      <c r="M194" s="239"/>
      <c r="N194" s="239"/>
      <c r="O194" s="239"/>
      <c r="P194" s="253"/>
      <c r="Q194" s="262"/>
      <c r="R194" s="237"/>
      <c r="S194" s="266"/>
      <c r="T194" s="255"/>
    </row>
    <row r="195" spans="1:21" ht="105.75" customHeight="1" thickTop="1" thickBot="1" x14ac:dyDescent="0.3">
      <c r="A195" s="19"/>
      <c r="B195" s="45"/>
      <c r="C195" s="239"/>
      <c r="D195" s="45"/>
      <c r="E195" s="31"/>
      <c r="F195" s="135"/>
      <c r="G195" s="51"/>
      <c r="H195" s="127"/>
      <c r="I195" s="155"/>
      <c r="J195" s="50"/>
      <c r="K195" s="43"/>
      <c r="L195" s="265"/>
      <c r="M195" s="239"/>
      <c r="N195" s="239"/>
      <c r="O195" s="239"/>
      <c r="P195" s="253"/>
      <c r="Q195" s="262"/>
      <c r="R195" s="237"/>
      <c r="S195" s="257"/>
      <c r="T195" s="255"/>
    </row>
    <row r="196" spans="1:21" ht="97.5" customHeight="1" thickTop="1" thickBot="1" x14ac:dyDescent="0.3">
      <c r="A196" s="21"/>
      <c r="B196" s="45"/>
      <c r="C196" s="239"/>
      <c r="D196" s="45"/>
      <c r="E196" s="31"/>
      <c r="F196" s="135"/>
      <c r="G196" s="149"/>
      <c r="H196" s="127"/>
      <c r="I196" s="155"/>
      <c r="J196" s="50"/>
      <c r="K196" s="43"/>
      <c r="L196" s="265"/>
      <c r="M196" s="239"/>
      <c r="N196" s="239"/>
      <c r="O196" s="239"/>
      <c r="P196" s="253"/>
      <c r="Q196" s="262"/>
      <c r="R196" s="237"/>
      <c r="S196" s="257"/>
      <c r="T196" s="255"/>
    </row>
    <row r="197" spans="1:21" ht="97.5" customHeight="1" thickTop="1" thickBot="1" x14ac:dyDescent="0.3">
      <c r="A197" s="21"/>
      <c r="B197" s="45"/>
      <c r="C197" s="239"/>
      <c r="D197" s="45"/>
      <c r="E197" s="45"/>
      <c r="F197" s="135"/>
      <c r="G197" s="150"/>
      <c r="H197" s="127"/>
      <c r="I197" s="106"/>
      <c r="J197" s="76"/>
      <c r="K197" s="47"/>
      <c r="L197" s="265"/>
      <c r="M197" s="239"/>
      <c r="N197" s="239"/>
      <c r="O197" s="239"/>
      <c r="P197" s="267"/>
      <c r="Q197" s="262"/>
      <c r="R197" s="239"/>
      <c r="S197" s="268"/>
      <c r="T197" s="269"/>
    </row>
    <row r="198" spans="1:21" ht="97.5" customHeight="1" thickTop="1" thickBot="1" x14ac:dyDescent="0.3">
      <c r="A198" s="19"/>
      <c r="B198" s="45"/>
      <c r="C198" s="239"/>
      <c r="D198" s="45"/>
      <c r="E198" s="45"/>
      <c r="F198" s="135"/>
      <c r="G198" s="51"/>
      <c r="H198" s="149"/>
      <c r="I198" s="41"/>
      <c r="J198" s="50"/>
      <c r="K198" s="43"/>
      <c r="L198" s="265"/>
      <c r="M198" s="239"/>
      <c r="N198" s="239"/>
      <c r="O198" s="239"/>
      <c r="P198" s="267"/>
      <c r="Q198" s="262"/>
      <c r="R198" s="237"/>
      <c r="S198" s="268"/>
      <c r="T198" s="269"/>
    </row>
    <row r="199" spans="1:21" ht="97.5" customHeight="1" thickTop="1" thickBot="1" x14ac:dyDescent="0.3">
      <c r="A199" s="21"/>
      <c r="B199" s="45"/>
      <c r="C199" s="239"/>
      <c r="D199" s="136"/>
      <c r="E199" s="45"/>
      <c r="F199" s="135"/>
      <c r="G199" s="51"/>
      <c r="H199" s="149"/>
      <c r="I199" s="41"/>
      <c r="J199" s="50"/>
      <c r="K199" s="43"/>
      <c r="L199" s="265"/>
      <c r="M199" s="239"/>
      <c r="N199" s="239"/>
      <c r="O199" s="239"/>
      <c r="P199" s="267"/>
      <c r="Q199" s="262"/>
      <c r="R199" s="237"/>
      <c r="S199" s="268"/>
      <c r="T199" s="269"/>
    </row>
    <row r="200" spans="1:21" ht="97.5" customHeight="1" thickTop="1" thickBot="1" x14ac:dyDescent="0.3">
      <c r="A200" s="21"/>
      <c r="B200" s="45"/>
      <c r="C200" s="239"/>
      <c r="D200" s="44"/>
      <c r="E200" s="45"/>
      <c r="F200" s="133"/>
      <c r="G200" s="74"/>
      <c r="H200" s="219"/>
      <c r="I200" s="36"/>
      <c r="J200" s="50"/>
      <c r="K200" s="43"/>
      <c r="L200" s="265"/>
      <c r="M200" s="239"/>
      <c r="N200" s="239"/>
      <c r="O200" s="239"/>
      <c r="P200" s="267"/>
      <c r="Q200" s="262"/>
      <c r="R200" s="237"/>
      <c r="S200" s="268"/>
      <c r="T200" s="269"/>
    </row>
    <row r="201" spans="1:21" ht="97.5" customHeight="1" thickTop="1" thickBot="1" x14ac:dyDescent="0.3">
      <c r="A201" s="19"/>
      <c r="B201" s="45"/>
      <c r="C201" s="239"/>
      <c r="D201" s="44"/>
      <c r="E201" s="45"/>
      <c r="F201" s="133"/>
      <c r="G201" s="74"/>
      <c r="H201" s="219"/>
      <c r="I201" s="36"/>
      <c r="J201" s="50"/>
      <c r="K201" s="43"/>
      <c r="L201" s="265"/>
      <c r="M201" s="239"/>
      <c r="N201" s="239"/>
      <c r="O201" s="239"/>
      <c r="P201" s="267"/>
      <c r="Q201" s="262"/>
      <c r="R201" s="237"/>
      <c r="S201" s="268"/>
      <c r="T201" s="269"/>
    </row>
    <row r="202" spans="1:21" ht="97.5" customHeight="1" thickTop="1" thickBot="1" x14ac:dyDescent="0.3">
      <c r="A202" s="21"/>
      <c r="B202" s="45"/>
      <c r="C202" s="239"/>
      <c r="D202" s="44"/>
      <c r="E202" s="45"/>
      <c r="F202" s="133"/>
      <c r="G202" s="74"/>
      <c r="H202" s="219"/>
      <c r="I202" s="36"/>
      <c r="J202" s="50"/>
      <c r="K202" s="43"/>
      <c r="L202" s="265"/>
      <c r="M202" s="239"/>
      <c r="N202" s="239"/>
      <c r="O202" s="239"/>
      <c r="P202" s="267"/>
      <c r="Q202" s="264"/>
      <c r="R202" s="237"/>
      <c r="S202" s="268"/>
      <c r="T202" s="269"/>
    </row>
    <row r="203" spans="1:21" ht="97.5" customHeight="1" thickTop="1" thickBot="1" x14ac:dyDescent="0.3">
      <c r="A203" s="21"/>
      <c r="B203" s="45"/>
      <c r="C203" s="239"/>
      <c r="D203" s="44"/>
      <c r="E203" s="45"/>
      <c r="F203" s="135"/>
      <c r="G203" s="51"/>
      <c r="H203" s="149"/>
      <c r="I203" s="41"/>
      <c r="J203" s="50"/>
      <c r="K203" s="43"/>
      <c r="L203" s="265"/>
      <c r="M203" s="239"/>
      <c r="N203" s="239"/>
      <c r="O203" s="239"/>
      <c r="P203" s="267"/>
      <c r="Q203" s="262"/>
      <c r="R203" s="259"/>
      <c r="S203" s="268"/>
      <c r="T203" s="269"/>
    </row>
    <row r="204" spans="1:21" ht="84" hidden="1" customHeight="1" thickTop="1" thickBot="1" x14ac:dyDescent="0.3">
      <c r="A204" s="19">
        <v>81</v>
      </c>
      <c r="B204" s="45" t="s">
        <v>288</v>
      </c>
      <c r="C204" s="239" t="s">
        <v>526</v>
      </c>
      <c r="D204" s="136" t="s">
        <v>527</v>
      </c>
      <c r="E204" s="136" t="s">
        <v>53</v>
      </c>
      <c r="F204" s="135" t="s">
        <v>528</v>
      </c>
      <c r="G204" s="134">
        <v>531612.68000000005</v>
      </c>
      <c r="H204" s="127">
        <v>26000</v>
      </c>
      <c r="I204" s="41">
        <v>20000</v>
      </c>
      <c r="J204" s="50">
        <v>6000</v>
      </c>
      <c r="K204" s="43">
        <v>14000</v>
      </c>
      <c r="L204" s="130"/>
      <c r="M204" s="131"/>
      <c r="N204" s="131"/>
      <c r="O204" s="131"/>
      <c r="P204" s="137">
        <f t="shared" ref="P204:P235" si="7">SUM(L204:O204)</f>
        <v>0</v>
      </c>
      <c r="Q204" s="126" t="s">
        <v>479</v>
      </c>
      <c r="R204" s="97" t="s">
        <v>103</v>
      </c>
      <c r="S204" s="169" t="s">
        <v>529</v>
      </c>
      <c r="T204" s="139"/>
    </row>
    <row r="205" spans="1:21" ht="130.5" customHeight="1" thickTop="1" thickBot="1" x14ac:dyDescent="0.3">
      <c r="A205" s="21"/>
      <c r="B205" s="45"/>
      <c r="C205" s="239"/>
      <c r="D205" s="45"/>
      <c r="E205" s="45"/>
      <c r="F205" s="135"/>
      <c r="G205" s="134"/>
      <c r="H205" s="127"/>
      <c r="I205" s="41"/>
      <c r="J205" s="50"/>
      <c r="K205" s="43"/>
      <c r="L205" s="265"/>
      <c r="M205" s="239"/>
      <c r="N205" s="239"/>
      <c r="O205" s="239"/>
      <c r="P205" s="267"/>
      <c r="Q205" s="262"/>
      <c r="R205" s="237"/>
      <c r="S205" s="268"/>
      <c r="T205" s="269"/>
      <c r="U205" s="3"/>
    </row>
    <row r="206" spans="1:21" ht="97.5" customHeight="1" thickTop="1" thickBot="1" x14ac:dyDescent="0.4">
      <c r="A206" s="21"/>
      <c r="B206" s="45"/>
      <c r="C206" s="239"/>
      <c r="D206" s="45"/>
      <c r="E206" s="45"/>
      <c r="F206" s="135"/>
      <c r="G206" s="149"/>
      <c r="H206" s="127"/>
      <c r="I206" s="41"/>
      <c r="J206" s="50"/>
      <c r="K206" s="43"/>
      <c r="L206" s="270"/>
      <c r="M206" s="271"/>
      <c r="N206" s="271"/>
      <c r="O206" s="271"/>
      <c r="P206" s="267"/>
      <c r="Q206" s="262"/>
      <c r="R206" s="272"/>
      <c r="S206" s="273"/>
      <c r="T206" s="274"/>
      <c r="U206" s="3"/>
    </row>
    <row r="207" spans="1:21" ht="97.5" customHeight="1" thickTop="1" thickBot="1" x14ac:dyDescent="0.3">
      <c r="A207" s="19"/>
      <c r="B207" s="45"/>
      <c r="C207" s="239"/>
      <c r="D207" s="44"/>
      <c r="E207" s="45"/>
      <c r="F207" s="133"/>
      <c r="G207" s="132"/>
      <c r="H207" s="129"/>
      <c r="I207" s="36"/>
      <c r="J207" s="50"/>
      <c r="K207" s="43"/>
      <c r="L207" s="270"/>
      <c r="M207" s="271"/>
      <c r="N207" s="271"/>
      <c r="O207" s="271"/>
      <c r="P207" s="267"/>
      <c r="Q207" s="262"/>
      <c r="R207" s="238"/>
      <c r="S207" s="268"/>
      <c r="T207" s="268"/>
    </row>
    <row r="208" spans="1:21" ht="97.5" customHeight="1" thickTop="1" thickBot="1" x14ac:dyDescent="0.3">
      <c r="A208" s="21"/>
      <c r="B208" s="45"/>
      <c r="C208" s="239"/>
      <c r="D208" s="44"/>
      <c r="E208" s="45"/>
      <c r="F208" s="133"/>
      <c r="G208" s="132"/>
      <c r="H208" s="129"/>
      <c r="I208" s="36"/>
      <c r="J208" s="50"/>
      <c r="K208" s="43"/>
      <c r="L208" s="275"/>
      <c r="M208" s="276"/>
      <c r="N208" s="276"/>
      <c r="O208" s="276"/>
      <c r="P208" s="277"/>
      <c r="Q208" s="262"/>
      <c r="R208" s="278"/>
      <c r="S208" s="273"/>
      <c r="T208" s="279"/>
    </row>
    <row r="209" spans="1:20" ht="97.5" hidden="1" customHeight="1" thickTop="1" thickBot="1" x14ac:dyDescent="0.3">
      <c r="A209" s="21">
        <v>86</v>
      </c>
      <c r="B209" s="45" t="s">
        <v>50</v>
      </c>
      <c r="C209" s="239" t="s">
        <v>320</v>
      </c>
      <c r="D209" s="45" t="s">
        <v>541</v>
      </c>
      <c r="E209" s="45" t="s">
        <v>53</v>
      </c>
      <c r="F209" s="135" t="s">
        <v>542</v>
      </c>
      <c r="G209" s="51">
        <v>0</v>
      </c>
      <c r="H209" s="149">
        <v>18000</v>
      </c>
      <c r="I209" s="41">
        <v>9000</v>
      </c>
      <c r="J209" s="50">
        <v>9000</v>
      </c>
      <c r="K209" s="43"/>
      <c r="L209" s="130"/>
      <c r="M209" s="131"/>
      <c r="N209" s="131"/>
      <c r="O209" s="131"/>
      <c r="P209" s="137">
        <f t="shared" si="7"/>
        <v>0</v>
      </c>
      <c r="Q209" s="141" t="s">
        <v>479</v>
      </c>
      <c r="R209" s="97" t="s">
        <v>103</v>
      </c>
      <c r="S209" s="169" t="s">
        <v>543</v>
      </c>
      <c r="T209" s="139"/>
    </row>
    <row r="210" spans="1:20" ht="97.5" hidden="1" customHeight="1" thickTop="1" thickBot="1" x14ac:dyDescent="0.3">
      <c r="A210" s="19">
        <v>87</v>
      </c>
      <c r="B210" s="45" t="s">
        <v>237</v>
      </c>
      <c r="C210" s="239" t="s">
        <v>544</v>
      </c>
      <c r="D210" s="44" t="s">
        <v>545</v>
      </c>
      <c r="E210" s="45" t="s">
        <v>69</v>
      </c>
      <c r="F210" s="133" t="s">
        <v>546</v>
      </c>
      <c r="G210" s="132">
        <v>301609.18</v>
      </c>
      <c r="H210" s="129">
        <v>103759.27</v>
      </c>
      <c r="I210" s="116">
        <v>830007.42</v>
      </c>
      <c r="J210" s="50"/>
      <c r="K210" s="43">
        <v>830007.42</v>
      </c>
      <c r="L210" s="130"/>
      <c r="M210" s="131"/>
      <c r="N210" s="131"/>
      <c r="O210" s="131"/>
      <c r="P210" s="137">
        <f t="shared" si="7"/>
        <v>0</v>
      </c>
      <c r="Q210" s="126" t="s">
        <v>479</v>
      </c>
      <c r="R210" s="97" t="s">
        <v>23</v>
      </c>
      <c r="S210" s="179" t="s">
        <v>547</v>
      </c>
      <c r="T210" s="139" t="s">
        <v>548</v>
      </c>
    </row>
    <row r="211" spans="1:20" ht="97.5" customHeight="1" thickTop="1" thickBot="1" x14ac:dyDescent="0.3">
      <c r="A211" s="21"/>
      <c r="B211" s="45"/>
      <c r="C211" s="239"/>
      <c r="D211" s="136"/>
      <c r="E211" s="45"/>
      <c r="F211" s="135"/>
      <c r="G211" s="134"/>
      <c r="H211" s="127"/>
      <c r="I211" s="41"/>
      <c r="J211" s="50"/>
      <c r="K211" s="43"/>
      <c r="L211" s="265"/>
      <c r="M211" s="239"/>
      <c r="N211" s="239"/>
      <c r="O211" s="239"/>
      <c r="P211" s="267"/>
      <c r="Q211" s="264"/>
      <c r="R211" s="259"/>
      <c r="S211" s="268"/>
      <c r="T211" s="269"/>
    </row>
    <row r="212" spans="1:20" ht="97.5" customHeight="1" thickTop="1" thickBot="1" x14ac:dyDescent="0.3">
      <c r="A212" s="21"/>
      <c r="B212" s="45"/>
      <c r="C212" s="239"/>
      <c r="D212" s="45"/>
      <c r="E212" s="45"/>
      <c r="F212" s="135"/>
      <c r="G212" s="51"/>
      <c r="H212" s="127"/>
      <c r="I212" s="41"/>
      <c r="J212" s="50"/>
      <c r="K212" s="43"/>
      <c r="L212" s="265"/>
      <c r="M212" s="239"/>
      <c r="N212" s="239"/>
      <c r="O212" s="239"/>
      <c r="P212" s="267"/>
      <c r="Q212" s="262"/>
      <c r="R212" s="237"/>
      <c r="S212" s="268"/>
      <c r="T212" s="269"/>
    </row>
    <row r="213" spans="1:20" ht="97.5" customHeight="1" thickTop="1" thickBot="1" x14ac:dyDescent="0.3">
      <c r="A213" s="19"/>
      <c r="B213" s="45"/>
      <c r="C213" s="239"/>
      <c r="D213" s="44"/>
      <c r="E213" s="45"/>
      <c r="F213" s="133"/>
      <c r="G213" s="74"/>
      <c r="H213" s="129"/>
      <c r="I213" s="36"/>
      <c r="J213" s="50"/>
      <c r="K213" s="43"/>
      <c r="L213" s="265"/>
      <c r="M213" s="239"/>
      <c r="N213" s="239"/>
      <c r="O213" s="239"/>
      <c r="P213" s="267"/>
      <c r="Q213" s="262"/>
      <c r="R213" s="237"/>
      <c r="S213" s="268"/>
      <c r="T213" s="269"/>
    </row>
    <row r="214" spans="1:20" ht="97.5" hidden="1" customHeight="1" thickTop="1" thickBot="1" x14ac:dyDescent="0.4">
      <c r="A214" s="21">
        <v>91</v>
      </c>
      <c r="B214" s="45" t="s">
        <v>45</v>
      </c>
      <c r="C214" s="239" t="s">
        <v>468</v>
      </c>
      <c r="D214" s="136" t="s">
        <v>559</v>
      </c>
      <c r="E214" s="45" t="s">
        <v>25</v>
      </c>
      <c r="F214" s="135" t="s">
        <v>470</v>
      </c>
      <c r="G214" s="51">
        <v>0</v>
      </c>
      <c r="H214" s="127">
        <v>42000</v>
      </c>
      <c r="I214" s="106">
        <v>33600</v>
      </c>
      <c r="J214" s="50"/>
      <c r="K214" s="43">
        <v>33600</v>
      </c>
      <c r="L214" s="130"/>
      <c r="M214" s="131"/>
      <c r="N214" s="131"/>
      <c r="O214" s="131"/>
      <c r="P214" s="137">
        <f t="shared" si="7"/>
        <v>0</v>
      </c>
      <c r="Q214" s="141" t="s">
        <v>479</v>
      </c>
      <c r="R214" s="140" t="s">
        <v>103</v>
      </c>
      <c r="S214" s="171" t="s">
        <v>560</v>
      </c>
      <c r="T214" s="181"/>
    </row>
    <row r="215" spans="1:20" ht="97.5" hidden="1" customHeight="1" thickTop="1" thickBot="1" x14ac:dyDescent="0.3">
      <c r="A215" s="21">
        <v>92</v>
      </c>
      <c r="B215" s="45" t="s">
        <v>227</v>
      </c>
      <c r="C215" s="239" t="s">
        <v>561</v>
      </c>
      <c r="D215" s="45" t="s">
        <v>562</v>
      </c>
      <c r="E215" s="45" t="s">
        <v>25</v>
      </c>
      <c r="F215" s="135" t="s">
        <v>563</v>
      </c>
      <c r="G215" s="147">
        <v>54819.46</v>
      </c>
      <c r="H215" s="127">
        <v>22994</v>
      </c>
      <c r="I215" s="106">
        <v>18395</v>
      </c>
      <c r="J215" s="76"/>
      <c r="K215" s="47">
        <v>18395</v>
      </c>
      <c r="L215" s="130"/>
      <c r="M215" s="131"/>
      <c r="N215" s="131"/>
      <c r="O215" s="131"/>
      <c r="P215" s="137">
        <f t="shared" si="7"/>
        <v>0</v>
      </c>
      <c r="Q215" s="126" t="s">
        <v>479</v>
      </c>
      <c r="R215" s="97" t="s">
        <v>103</v>
      </c>
      <c r="S215" s="172" t="s">
        <v>564</v>
      </c>
      <c r="T215" s="139"/>
    </row>
    <row r="216" spans="1:20" ht="97.5" hidden="1" customHeight="1" thickTop="1" thickBot="1" x14ac:dyDescent="0.3">
      <c r="A216" s="19">
        <v>93</v>
      </c>
      <c r="B216" s="45" t="s">
        <v>77</v>
      </c>
      <c r="C216" s="239" t="s">
        <v>565</v>
      </c>
      <c r="D216" s="45" t="s">
        <v>566</v>
      </c>
      <c r="E216" s="45" t="s">
        <v>53</v>
      </c>
      <c r="F216" s="135" t="s">
        <v>567</v>
      </c>
      <c r="G216" s="147">
        <v>493786.2</v>
      </c>
      <c r="H216" s="127">
        <v>19530</v>
      </c>
      <c r="I216" s="106">
        <v>9761.1</v>
      </c>
      <c r="J216" s="76">
        <v>9761.1</v>
      </c>
      <c r="K216" s="47"/>
      <c r="L216" s="130"/>
      <c r="M216" s="131"/>
      <c r="N216" s="131"/>
      <c r="O216" s="131"/>
      <c r="P216" s="137">
        <f t="shared" si="7"/>
        <v>0</v>
      </c>
      <c r="Q216" s="119" t="s">
        <v>479</v>
      </c>
      <c r="R216" s="97" t="s">
        <v>49</v>
      </c>
      <c r="S216" s="172" t="s">
        <v>568</v>
      </c>
      <c r="T216" s="139"/>
    </row>
    <row r="217" spans="1:20" ht="129" hidden="1" customHeight="1" thickTop="1" thickBot="1" x14ac:dyDescent="0.4">
      <c r="A217" s="21">
        <v>94</v>
      </c>
      <c r="B217" s="45" t="s">
        <v>77</v>
      </c>
      <c r="C217" s="239" t="s">
        <v>565</v>
      </c>
      <c r="D217" s="45" t="s">
        <v>569</v>
      </c>
      <c r="E217" s="45" t="s">
        <v>53</v>
      </c>
      <c r="F217" s="135" t="s">
        <v>570</v>
      </c>
      <c r="G217" s="150">
        <v>493786.2</v>
      </c>
      <c r="H217" s="127">
        <v>52700</v>
      </c>
      <c r="I217" s="106">
        <v>41700</v>
      </c>
      <c r="J217" s="76"/>
      <c r="K217" s="47">
        <v>41700</v>
      </c>
      <c r="L217" s="130"/>
      <c r="M217" s="131"/>
      <c r="N217" s="131"/>
      <c r="O217" s="131"/>
      <c r="P217" s="137">
        <f t="shared" si="7"/>
        <v>0</v>
      </c>
      <c r="Q217" s="119" t="s">
        <v>479</v>
      </c>
      <c r="R217" s="97" t="s">
        <v>49</v>
      </c>
      <c r="S217" s="172" t="s">
        <v>568</v>
      </c>
      <c r="T217" s="181"/>
    </row>
    <row r="218" spans="1:20" ht="150" hidden="1" customHeight="1" thickTop="1" thickBot="1" x14ac:dyDescent="0.3">
      <c r="A218" s="21">
        <v>95</v>
      </c>
      <c r="B218" s="45" t="s">
        <v>77</v>
      </c>
      <c r="C218" s="239" t="s">
        <v>565</v>
      </c>
      <c r="D218" s="45" t="s">
        <v>571</v>
      </c>
      <c r="E218" s="45" t="s">
        <v>53</v>
      </c>
      <c r="F218" s="135" t="s">
        <v>572</v>
      </c>
      <c r="G218" s="150">
        <v>493786.2</v>
      </c>
      <c r="H218" s="127">
        <v>18030</v>
      </c>
      <c r="I218" s="106">
        <v>9000</v>
      </c>
      <c r="J218" s="76">
        <v>9000</v>
      </c>
      <c r="K218" s="47"/>
      <c r="L218" s="130"/>
      <c r="M218" s="131"/>
      <c r="N218" s="131"/>
      <c r="O218" s="131"/>
      <c r="P218" s="137">
        <f t="shared" si="7"/>
        <v>0</v>
      </c>
      <c r="Q218" s="119" t="s">
        <v>479</v>
      </c>
      <c r="R218" s="97" t="s">
        <v>49</v>
      </c>
      <c r="S218" s="172" t="s">
        <v>568</v>
      </c>
      <c r="T218" s="139"/>
    </row>
    <row r="219" spans="1:20" ht="111.75" hidden="1" customHeight="1" thickTop="1" thickBot="1" x14ac:dyDescent="0.4">
      <c r="A219" s="19">
        <v>96</v>
      </c>
      <c r="B219" s="45" t="s">
        <v>77</v>
      </c>
      <c r="C219" s="239" t="s">
        <v>565</v>
      </c>
      <c r="D219" s="44" t="s">
        <v>573</v>
      </c>
      <c r="E219" s="45" t="s">
        <v>53</v>
      </c>
      <c r="F219" s="133" t="s">
        <v>574</v>
      </c>
      <c r="G219" s="74">
        <v>493786.2</v>
      </c>
      <c r="H219" s="129">
        <v>11270</v>
      </c>
      <c r="I219" s="36">
        <v>9000</v>
      </c>
      <c r="J219" s="50">
        <v>9000</v>
      </c>
      <c r="K219" s="43"/>
      <c r="L219" s="130"/>
      <c r="M219" s="131"/>
      <c r="N219" s="131"/>
      <c r="O219" s="131"/>
      <c r="P219" s="137">
        <f t="shared" si="7"/>
        <v>0</v>
      </c>
      <c r="Q219" s="126" t="s">
        <v>479</v>
      </c>
      <c r="R219" s="97" t="s">
        <v>49</v>
      </c>
      <c r="S219" s="178" t="s">
        <v>568</v>
      </c>
      <c r="T219" s="139"/>
    </row>
    <row r="220" spans="1:20" ht="125.25" hidden="1" customHeight="1" thickTop="1" thickBot="1" x14ac:dyDescent="0.4">
      <c r="A220" s="21">
        <v>97</v>
      </c>
      <c r="B220" s="45" t="s">
        <v>77</v>
      </c>
      <c r="C220" s="239" t="s">
        <v>565</v>
      </c>
      <c r="D220" s="44" t="s">
        <v>575</v>
      </c>
      <c r="E220" s="45" t="s">
        <v>53</v>
      </c>
      <c r="F220" s="133" t="s">
        <v>576</v>
      </c>
      <c r="G220" s="74">
        <v>493786.2</v>
      </c>
      <c r="H220" s="129">
        <v>40065.699999999997</v>
      </c>
      <c r="I220" s="36">
        <v>20000</v>
      </c>
      <c r="J220" s="50"/>
      <c r="K220" s="43">
        <v>20000</v>
      </c>
      <c r="L220" s="130"/>
      <c r="M220" s="131"/>
      <c r="N220" s="131"/>
      <c r="O220" s="131"/>
      <c r="P220" s="137">
        <f t="shared" si="7"/>
        <v>0</v>
      </c>
      <c r="Q220" s="126" t="s">
        <v>479</v>
      </c>
      <c r="R220" s="97" t="s">
        <v>49</v>
      </c>
      <c r="S220" s="177" t="s">
        <v>568</v>
      </c>
      <c r="T220" s="139"/>
    </row>
    <row r="221" spans="1:20" ht="127.5" hidden="1" customHeight="1" thickTop="1" thickBot="1" x14ac:dyDescent="0.35">
      <c r="A221" s="21">
        <v>98</v>
      </c>
      <c r="B221" s="45" t="s">
        <v>77</v>
      </c>
      <c r="C221" s="239" t="s">
        <v>565</v>
      </c>
      <c r="D221" s="44" t="s">
        <v>577</v>
      </c>
      <c r="E221" s="45" t="s">
        <v>53</v>
      </c>
      <c r="F221" s="133" t="s">
        <v>578</v>
      </c>
      <c r="G221" s="74">
        <v>493786.2</v>
      </c>
      <c r="H221" s="129">
        <v>45183.4</v>
      </c>
      <c r="I221" s="36">
        <v>22560</v>
      </c>
      <c r="J221" s="50"/>
      <c r="K221" s="43">
        <v>22560</v>
      </c>
      <c r="L221" s="130"/>
      <c r="M221" s="131"/>
      <c r="N221" s="131"/>
      <c r="O221" s="131"/>
      <c r="P221" s="137">
        <f t="shared" si="7"/>
        <v>0</v>
      </c>
      <c r="Q221" s="126" t="s">
        <v>479</v>
      </c>
      <c r="R221" s="97" t="s">
        <v>49</v>
      </c>
      <c r="S221" s="174" t="s">
        <v>568</v>
      </c>
      <c r="T221" s="139"/>
    </row>
    <row r="222" spans="1:20" ht="132" hidden="1" customHeight="1" thickTop="1" thickBot="1" x14ac:dyDescent="0.35">
      <c r="A222" s="19">
        <v>99</v>
      </c>
      <c r="B222" s="45" t="s">
        <v>77</v>
      </c>
      <c r="C222" s="239" t="s">
        <v>565</v>
      </c>
      <c r="D222" s="44" t="s">
        <v>579</v>
      </c>
      <c r="E222" s="45" t="s">
        <v>53</v>
      </c>
      <c r="F222" s="133" t="s">
        <v>580</v>
      </c>
      <c r="G222" s="74">
        <v>493786.2</v>
      </c>
      <c r="H222" s="129">
        <v>25100</v>
      </c>
      <c r="I222" s="36">
        <v>20050</v>
      </c>
      <c r="J222" s="50"/>
      <c r="K222" s="43">
        <v>20050</v>
      </c>
      <c r="L222" s="130"/>
      <c r="M222" s="131"/>
      <c r="N222" s="131"/>
      <c r="O222" s="131"/>
      <c r="P222" s="137">
        <f t="shared" si="7"/>
        <v>0</v>
      </c>
      <c r="Q222" s="126" t="s">
        <v>479</v>
      </c>
      <c r="R222" s="97" t="s">
        <v>49</v>
      </c>
      <c r="S222" s="171" t="s">
        <v>568</v>
      </c>
      <c r="T222" s="139"/>
    </row>
    <row r="223" spans="1:20" ht="116.25" hidden="1" customHeight="1" thickTop="1" thickBot="1" x14ac:dyDescent="0.4">
      <c r="A223" s="21">
        <v>100</v>
      </c>
      <c r="B223" s="45" t="s">
        <v>227</v>
      </c>
      <c r="C223" s="239" t="s">
        <v>581</v>
      </c>
      <c r="D223" s="44" t="s">
        <v>582</v>
      </c>
      <c r="E223" s="45" t="s">
        <v>25</v>
      </c>
      <c r="F223" s="133" t="s">
        <v>583</v>
      </c>
      <c r="G223" s="132">
        <v>0</v>
      </c>
      <c r="H223" s="129">
        <v>29914.3</v>
      </c>
      <c r="I223" s="36">
        <v>23931.439999999999</v>
      </c>
      <c r="J223" s="50"/>
      <c r="K223" s="43">
        <v>23931.439999999999</v>
      </c>
      <c r="L223" s="130"/>
      <c r="M223" s="131"/>
      <c r="N223" s="131"/>
      <c r="O223" s="131"/>
      <c r="P223" s="137">
        <f t="shared" si="7"/>
        <v>0</v>
      </c>
      <c r="Q223" s="126" t="s">
        <v>479</v>
      </c>
      <c r="R223" s="97" t="s">
        <v>49</v>
      </c>
      <c r="S223" s="171" t="s">
        <v>584</v>
      </c>
      <c r="T223" s="181"/>
    </row>
    <row r="224" spans="1:20" ht="123.75" hidden="1" customHeight="1" thickTop="1" thickBot="1" x14ac:dyDescent="0.4">
      <c r="A224" s="21">
        <v>101</v>
      </c>
      <c r="B224" s="45" t="s">
        <v>227</v>
      </c>
      <c r="C224" s="239" t="s">
        <v>581</v>
      </c>
      <c r="D224" s="44" t="s">
        <v>582</v>
      </c>
      <c r="E224" s="45" t="s">
        <v>25</v>
      </c>
      <c r="F224" s="133" t="s">
        <v>585</v>
      </c>
      <c r="G224" s="132">
        <v>0</v>
      </c>
      <c r="H224" s="129">
        <v>28000</v>
      </c>
      <c r="I224" s="36">
        <v>22400</v>
      </c>
      <c r="J224" s="50"/>
      <c r="K224" s="43">
        <v>22400</v>
      </c>
      <c r="L224" s="130"/>
      <c r="M224" s="131"/>
      <c r="N224" s="131"/>
      <c r="O224" s="131"/>
      <c r="P224" s="137">
        <f t="shared" si="7"/>
        <v>0</v>
      </c>
      <c r="Q224" s="126" t="s">
        <v>479</v>
      </c>
      <c r="R224" s="97" t="s">
        <v>49</v>
      </c>
      <c r="S224" s="171" t="s">
        <v>586</v>
      </c>
      <c r="T224" s="181"/>
    </row>
    <row r="225" spans="1:20" ht="113.25" hidden="1" customHeight="1" thickTop="1" thickBot="1" x14ac:dyDescent="0.4">
      <c r="A225" s="19">
        <v>102</v>
      </c>
      <c r="B225" s="45" t="s">
        <v>227</v>
      </c>
      <c r="C225" s="239" t="s">
        <v>581</v>
      </c>
      <c r="D225" s="44" t="s">
        <v>582</v>
      </c>
      <c r="E225" s="45" t="s">
        <v>25</v>
      </c>
      <c r="F225" s="133" t="s">
        <v>587</v>
      </c>
      <c r="G225" s="132">
        <v>0</v>
      </c>
      <c r="H225" s="129">
        <v>28000</v>
      </c>
      <c r="I225" s="36">
        <v>22400</v>
      </c>
      <c r="J225" s="50"/>
      <c r="K225" s="43">
        <v>22400</v>
      </c>
      <c r="L225" s="130"/>
      <c r="M225" s="131"/>
      <c r="N225" s="131"/>
      <c r="O225" s="131"/>
      <c r="P225" s="137">
        <f t="shared" si="7"/>
        <v>0</v>
      </c>
      <c r="Q225" s="126" t="s">
        <v>479</v>
      </c>
      <c r="R225" s="97" t="s">
        <v>49</v>
      </c>
      <c r="S225" s="172" t="s">
        <v>588</v>
      </c>
      <c r="T225" s="181"/>
    </row>
    <row r="226" spans="1:20" ht="129" hidden="1" customHeight="1" thickTop="1" thickBot="1" x14ac:dyDescent="0.4">
      <c r="A226" s="21">
        <v>103</v>
      </c>
      <c r="B226" s="45" t="s">
        <v>227</v>
      </c>
      <c r="C226" s="239" t="s">
        <v>581</v>
      </c>
      <c r="D226" s="44" t="s">
        <v>582</v>
      </c>
      <c r="E226" s="45" t="s">
        <v>25</v>
      </c>
      <c r="F226" s="133" t="s">
        <v>589</v>
      </c>
      <c r="G226" s="74">
        <v>0</v>
      </c>
      <c r="H226" s="129">
        <v>57542.5</v>
      </c>
      <c r="I226" s="36">
        <v>46034</v>
      </c>
      <c r="J226" s="50"/>
      <c r="K226" s="43">
        <v>46034</v>
      </c>
      <c r="L226" s="130"/>
      <c r="M226" s="131"/>
      <c r="N226" s="131"/>
      <c r="O226" s="131"/>
      <c r="P226" s="137">
        <f t="shared" si="7"/>
        <v>0</v>
      </c>
      <c r="Q226" s="126" t="s">
        <v>479</v>
      </c>
      <c r="R226" s="97" t="s">
        <v>49</v>
      </c>
      <c r="S226" s="172" t="s">
        <v>590</v>
      </c>
      <c r="T226" s="181"/>
    </row>
    <row r="227" spans="1:20" ht="121.5" hidden="1" customHeight="1" thickTop="1" thickBot="1" x14ac:dyDescent="0.4">
      <c r="A227" s="21">
        <v>104</v>
      </c>
      <c r="B227" s="45" t="s">
        <v>414</v>
      </c>
      <c r="C227" s="239" t="s">
        <v>415</v>
      </c>
      <c r="D227" s="136" t="s">
        <v>591</v>
      </c>
      <c r="E227" s="45" t="s">
        <v>53</v>
      </c>
      <c r="F227" s="135" t="s">
        <v>592</v>
      </c>
      <c r="G227" s="51">
        <v>376827.46</v>
      </c>
      <c r="H227" s="127">
        <v>51000</v>
      </c>
      <c r="I227" s="41">
        <v>40000</v>
      </c>
      <c r="J227" s="50"/>
      <c r="K227" s="43">
        <v>40000</v>
      </c>
      <c r="L227" s="130"/>
      <c r="M227" s="131"/>
      <c r="N227" s="131"/>
      <c r="O227" s="131"/>
      <c r="P227" s="137">
        <f t="shared" si="7"/>
        <v>0</v>
      </c>
      <c r="Q227" s="141" t="s">
        <v>479</v>
      </c>
      <c r="R227" s="140" t="s">
        <v>49</v>
      </c>
      <c r="S227" s="171" t="s">
        <v>593</v>
      </c>
      <c r="T227" s="181" t="s">
        <v>500</v>
      </c>
    </row>
    <row r="228" spans="1:20" ht="97.5" hidden="1" customHeight="1" thickTop="1" thickBot="1" x14ac:dyDescent="0.4">
      <c r="A228" s="19">
        <v>105</v>
      </c>
      <c r="B228" s="45" t="s">
        <v>414</v>
      </c>
      <c r="C228" s="239" t="s">
        <v>415</v>
      </c>
      <c r="D228" s="136" t="s">
        <v>594</v>
      </c>
      <c r="E228" s="45" t="s">
        <v>53</v>
      </c>
      <c r="F228" s="135" t="s">
        <v>595</v>
      </c>
      <c r="G228" s="51">
        <v>376827.46</v>
      </c>
      <c r="H228" s="127">
        <v>25000</v>
      </c>
      <c r="I228" s="41">
        <v>20000</v>
      </c>
      <c r="J228" s="50"/>
      <c r="K228" s="43">
        <v>20000</v>
      </c>
      <c r="L228" s="130"/>
      <c r="M228" s="131"/>
      <c r="N228" s="131"/>
      <c r="O228" s="131"/>
      <c r="P228" s="137">
        <f t="shared" si="7"/>
        <v>0</v>
      </c>
      <c r="Q228" s="126" t="s">
        <v>479</v>
      </c>
      <c r="R228" s="97" t="s">
        <v>49</v>
      </c>
      <c r="S228" s="171" t="s">
        <v>593</v>
      </c>
      <c r="T228" s="181" t="s">
        <v>500</v>
      </c>
    </row>
    <row r="229" spans="1:20" ht="97.5" hidden="1" customHeight="1" thickTop="1" thickBot="1" x14ac:dyDescent="0.35">
      <c r="A229" s="21">
        <v>106</v>
      </c>
      <c r="B229" s="45" t="s">
        <v>50</v>
      </c>
      <c r="C229" s="239" t="s">
        <v>596</v>
      </c>
      <c r="D229" s="44" t="s">
        <v>597</v>
      </c>
      <c r="E229" s="136" t="s">
        <v>53</v>
      </c>
      <c r="F229" s="133" t="s">
        <v>598</v>
      </c>
      <c r="G229" s="132">
        <v>784401.02</v>
      </c>
      <c r="H229" s="129">
        <v>173174.16</v>
      </c>
      <c r="I229" s="36">
        <v>120000</v>
      </c>
      <c r="J229" s="50"/>
      <c r="K229" s="43">
        <v>120000</v>
      </c>
      <c r="L229" s="130"/>
      <c r="M229" s="131"/>
      <c r="N229" s="131"/>
      <c r="O229" s="131"/>
      <c r="P229" s="137">
        <f t="shared" si="7"/>
        <v>0</v>
      </c>
      <c r="Q229" s="126" t="s">
        <v>479</v>
      </c>
      <c r="R229" s="97" t="s">
        <v>49</v>
      </c>
      <c r="S229" s="171" t="s">
        <v>599</v>
      </c>
      <c r="T229" s="139"/>
    </row>
    <row r="230" spans="1:20" ht="97.5" hidden="1" customHeight="1" thickTop="1" thickBot="1" x14ac:dyDescent="0.4">
      <c r="A230" s="21">
        <v>107</v>
      </c>
      <c r="B230" s="45" t="s">
        <v>50</v>
      </c>
      <c r="C230" s="239" t="s">
        <v>231</v>
      </c>
      <c r="D230" s="44" t="s">
        <v>600</v>
      </c>
      <c r="E230" s="45" t="s">
        <v>58</v>
      </c>
      <c r="F230" s="133" t="s">
        <v>601</v>
      </c>
      <c r="G230" s="74">
        <v>289580.79999999999</v>
      </c>
      <c r="H230" s="129">
        <v>69500</v>
      </c>
      <c r="I230" s="103">
        <v>30000</v>
      </c>
      <c r="J230" s="50"/>
      <c r="K230" s="160">
        <v>30000</v>
      </c>
      <c r="L230" s="130"/>
      <c r="M230" s="131"/>
      <c r="N230" s="131"/>
      <c r="O230" s="131"/>
      <c r="P230" s="137">
        <f t="shared" si="7"/>
        <v>0</v>
      </c>
      <c r="Q230" s="126" t="s">
        <v>479</v>
      </c>
      <c r="R230" s="97" t="s">
        <v>49</v>
      </c>
      <c r="S230" s="171" t="s">
        <v>602</v>
      </c>
      <c r="T230" s="181"/>
    </row>
    <row r="231" spans="1:20" ht="97.5" hidden="1" customHeight="1" thickTop="1" thickBot="1" x14ac:dyDescent="0.3">
      <c r="A231" s="19">
        <v>108</v>
      </c>
      <c r="B231" s="45" t="s">
        <v>94</v>
      </c>
      <c r="C231" s="239" t="s">
        <v>257</v>
      </c>
      <c r="D231" s="45" t="s">
        <v>494</v>
      </c>
      <c r="E231" s="45" t="s">
        <v>21</v>
      </c>
      <c r="F231" s="135" t="s">
        <v>603</v>
      </c>
      <c r="G231" s="134">
        <v>267210.31</v>
      </c>
      <c r="H231" s="127">
        <v>60000</v>
      </c>
      <c r="I231" s="106">
        <v>35000</v>
      </c>
      <c r="J231" s="50"/>
      <c r="K231" s="202">
        <v>35000</v>
      </c>
      <c r="L231" s="130"/>
      <c r="M231" s="131"/>
      <c r="N231" s="131"/>
      <c r="O231" s="131"/>
      <c r="P231" s="137">
        <f t="shared" si="7"/>
        <v>0</v>
      </c>
      <c r="Q231" s="126" t="s">
        <v>479</v>
      </c>
      <c r="R231" s="97" t="s">
        <v>49</v>
      </c>
      <c r="S231" s="172" t="s">
        <v>604</v>
      </c>
      <c r="T231" s="139" t="s">
        <v>500</v>
      </c>
    </row>
    <row r="232" spans="1:20" ht="97.5" hidden="1" customHeight="1" thickTop="1" thickBot="1" x14ac:dyDescent="0.3">
      <c r="A232" s="21">
        <v>109</v>
      </c>
      <c r="B232" s="45" t="s">
        <v>359</v>
      </c>
      <c r="C232" s="239" t="s">
        <v>273</v>
      </c>
      <c r="D232" s="44" t="s">
        <v>605</v>
      </c>
      <c r="E232" s="45" t="s">
        <v>53</v>
      </c>
      <c r="F232" s="133" t="s">
        <v>606</v>
      </c>
      <c r="G232" s="127">
        <v>570701.73</v>
      </c>
      <c r="H232" s="129">
        <v>43495</v>
      </c>
      <c r="I232" s="36">
        <v>34796</v>
      </c>
      <c r="J232" s="50">
        <v>34796</v>
      </c>
      <c r="K232" s="43"/>
      <c r="L232" s="130"/>
      <c r="M232" s="131"/>
      <c r="N232" s="131"/>
      <c r="O232" s="131"/>
      <c r="P232" s="137">
        <f t="shared" si="7"/>
        <v>0</v>
      </c>
      <c r="Q232" s="126" t="s">
        <v>479</v>
      </c>
      <c r="R232" s="97" t="s">
        <v>49</v>
      </c>
      <c r="S232" s="138" t="s">
        <v>607</v>
      </c>
      <c r="T232" s="139" t="s">
        <v>500</v>
      </c>
    </row>
    <row r="233" spans="1:20" ht="97.5" hidden="1" customHeight="1" thickTop="1" thickBot="1" x14ac:dyDescent="0.3">
      <c r="A233" s="21">
        <v>110</v>
      </c>
      <c r="B233" s="45" t="s">
        <v>94</v>
      </c>
      <c r="C233" s="239" t="s">
        <v>420</v>
      </c>
      <c r="D233" s="44" t="s">
        <v>608</v>
      </c>
      <c r="E233" s="45" t="s">
        <v>25</v>
      </c>
      <c r="F233" s="133" t="s">
        <v>609</v>
      </c>
      <c r="G233" s="74">
        <v>1114456.1499999999</v>
      </c>
      <c r="H233" s="129">
        <v>12200</v>
      </c>
      <c r="I233" s="36">
        <v>9700</v>
      </c>
      <c r="J233" s="50">
        <v>9700</v>
      </c>
      <c r="K233" s="43"/>
      <c r="L233" s="130"/>
      <c r="M233" s="131"/>
      <c r="N233" s="131"/>
      <c r="O233" s="131"/>
      <c r="P233" s="137">
        <f t="shared" si="7"/>
        <v>0</v>
      </c>
      <c r="Q233" s="126" t="s">
        <v>479</v>
      </c>
      <c r="R233" s="97" t="s">
        <v>23</v>
      </c>
      <c r="S233" s="138" t="s">
        <v>610</v>
      </c>
      <c r="T233" s="139"/>
    </row>
    <row r="234" spans="1:20" ht="182.25" hidden="1" customHeight="1" thickTop="1" thickBot="1" x14ac:dyDescent="0.3">
      <c r="A234" s="19">
        <v>111</v>
      </c>
      <c r="B234" s="45" t="s">
        <v>55</v>
      </c>
      <c r="C234" s="239" t="s">
        <v>193</v>
      </c>
      <c r="D234" s="44" t="s">
        <v>611</v>
      </c>
      <c r="E234" s="45" t="s">
        <v>58</v>
      </c>
      <c r="F234" s="133" t="s">
        <v>612</v>
      </c>
      <c r="G234" s="128">
        <v>344344.67</v>
      </c>
      <c r="H234" s="129">
        <v>104441.46</v>
      </c>
      <c r="I234" s="116">
        <v>44000</v>
      </c>
      <c r="J234" s="76"/>
      <c r="K234" s="47">
        <v>44000</v>
      </c>
      <c r="L234" s="130"/>
      <c r="M234" s="131"/>
      <c r="N234" s="131"/>
      <c r="O234" s="131"/>
      <c r="P234" s="137">
        <f t="shared" si="7"/>
        <v>0</v>
      </c>
      <c r="Q234" s="126" t="s">
        <v>479</v>
      </c>
      <c r="R234" s="97" t="s">
        <v>49</v>
      </c>
      <c r="S234" s="138" t="s">
        <v>613</v>
      </c>
      <c r="T234" s="139" t="s">
        <v>614</v>
      </c>
    </row>
    <row r="235" spans="1:20" ht="147.75" hidden="1" customHeight="1" thickTop="1" thickBot="1" x14ac:dyDescent="0.3">
      <c r="A235" s="21">
        <v>112</v>
      </c>
      <c r="B235" s="45" t="s">
        <v>27</v>
      </c>
      <c r="C235" s="239" t="s">
        <v>201</v>
      </c>
      <c r="D235" s="45" t="s">
        <v>615</v>
      </c>
      <c r="E235" s="45" t="s">
        <v>69</v>
      </c>
      <c r="F235" s="135" t="s">
        <v>616</v>
      </c>
      <c r="G235" s="51">
        <v>542536.06999999995</v>
      </c>
      <c r="H235" s="149">
        <v>20000</v>
      </c>
      <c r="I235" s="41">
        <v>10000</v>
      </c>
      <c r="J235" s="50">
        <v>10000</v>
      </c>
      <c r="K235" s="43"/>
      <c r="L235" s="130"/>
      <c r="M235" s="131"/>
      <c r="N235" s="131"/>
      <c r="O235" s="131"/>
      <c r="P235" s="137">
        <f t="shared" si="7"/>
        <v>0</v>
      </c>
      <c r="Q235" s="126" t="s">
        <v>479</v>
      </c>
      <c r="R235" s="97" t="s">
        <v>23</v>
      </c>
      <c r="S235" s="138" t="s">
        <v>617</v>
      </c>
      <c r="T235" s="139"/>
    </row>
    <row r="236" spans="1:20" ht="97.5" hidden="1" customHeight="1" thickTop="1" thickBot="1" x14ac:dyDescent="0.3">
      <c r="A236" s="21">
        <v>113</v>
      </c>
      <c r="B236" s="45" t="s">
        <v>27</v>
      </c>
      <c r="C236" s="239" t="s">
        <v>201</v>
      </c>
      <c r="D236" s="45" t="s">
        <v>615</v>
      </c>
      <c r="E236" s="45" t="s">
        <v>69</v>
      </c>
      <c r="F236" s="135" t="s">
        <v>618</v>
      </c>
      <c r="G236" s="51">
        <v>542536.06999999995</v>
      </c>
      <c r="H236" s="127">
        <v>53000</v>
      </c>
      <c r="I236" s="41">
        <v>26500</v>
      </c>
      <c r="J236" s="50"/>
      <c r="K236" s="43">
        <v>26500</v>
      </c>
      <c r="L236" s="130"/>
      <c r="M236" s="131"/>
      <c r="N236" s="131"/>
      <c r="O236" s="131"/>
      <c r="P236" s="137">
        <f t="shared" ref="P236:P252" si="8">SUM(L236:O236)</f>
        <v>0</v>
      </c>
      <c r="Q236" s="126" t="s">
        <v>479</v>
      </c>
      <c r="R236" s="97" t="s">
        <v>23</v>
      </c>
      <c r="S236" s="138" t="s">
        <v>619</v>
      </c>
      <c r="T236" s="139"/>
    </row>
    <row r="237" spans="1:20" ht="97.5" hidden="1" customHeight="1" thickTop="1" thickBot="1" x14ac:dyDescent="0.3">
      <c r="A237" s="19">
        <v>114</v>
      </c>
      <c r="B237" s="45" t="s">
        <v>288</v>
      </c>
      <c r="C237" s="239" t="s">
        <v>620</v>
      </c>
      <c r="D237" s="45" t="s">
        <v>621</v>
      </c>
      <c r="E237" s="45" t="s">
        <v>53</v>
      </c>
      <c r="F237" s="135" t="s">
        <v>622</v>
      </c>
      <c r="G237" s="134">
        <v>127918.43</v>
      </c>
      <c r="H237" s="127">
        <v>43000</v>
      </c>
      <c r="I237" s="41">
        <v>21500</v>
      </c>
      <c r="J237" s="50">
        <v>21500</v>
      </c>
      <c r="K237" s="43"/>
      <c r="L237" s="130"/>
      <c r="M237" s="131"/>
      <c r="N237" s="131"/>
      <c r="O237" s="131"/>
      <c r="P237" s="137">
        <f t="shared" si="8"/>
        <v>0</v>
      </c>
      <c r="Q237" s="126" t="s">
        <v>479</v>
      </c>
      <c r="R237" s="97" t="s">
        <v>23</v>
      </c>
      <c r="S237" s="138" t="s">
        <v>623</v>
      </c>
      <c r="T237" s="139"/>
    </row>
    <row r="238" spans="1:20" ht="97.5" hidden="1" customHeight="1" thickTop="1" thickBot="1" x14ac:dyDescent="0.3">
      <c r="A238" s="21">
        <v>115</v>
      </c>
      <c r="B238" s="45" t="s">
        <v>288</v>
      </c>
      <c r="C238" s="239" t="s">
        <v>620</v>
      </c>
      <c r="D238" s="45" t="s">
        <v>624</v>
      </c>
      <c r="E238" s="45" t="s">
        <v>53</v>
      </c>
      <c r="F238" s="135" t="s">
        <v>625</v>
      </c>
      <c r="G238" s="51">
        <v>127918.43</v>
      </c>
      <c r="H238" s="127">
        <v>108000</v>
      </c>
      <c r="I238" s="41">
        <v>52920</v>
      </c>
      <c r="J238" s="50"/>
      <c r="K238" s="43">
        <v>52920</v>
      </c>
      <c r="L238" s="130"/>
      <c r="M238" s="131"/>
      <c r="N238" s="131"/>
      <c r="O238" s="131"/>
      <c r="P238" s="137">
        <f t="shared" si="8"/>
        <v>0</v>
      </c>
      <c r="Q238" s="126" t="s">
        <v>479</v>
      </c>
      <c r="R238" s="97" t="s">
        <v>23</v>
      </c>
      <c r="S238" s="138" t="s">
        <v>623</v>
      </c>
      <c r="T238" s="139"/>
    </row>
    <row r="239" spans="1:20" ht="97.5" hidden="1" customHeight="1" thickTop="1" thickBot="1" x14ac:dyDescent="0.3">
      <c r="A239" s="21">
        <v>116</v>
      </c>
      <c r="B239" s="45" t="s">
        <v>288</v>
      </c>
      <c r="C239" s="239" t="s">
        <v>620</v>
      </c>
      <c r="D239" s="45" t="s">
        <v>626</v>
      </c>
      <c r="E239" s="45" t="s">
        <v>53</v>
      </c>
      <c r="F239" s="135" t="s">
        <v>627</v>
      </c>
      <c r="G239" s="51">
        <v>127918.43</v>
      </c>
      <c r="H239" s="127">
        <v>66000</v>
      </c>
      <c r="I239" s="41">
        <v>33000</v>
      </c>
      <c r="J239" s="50">
        <v>33000</v>
      </c>
      <c r="K239" s="43"/>
      <c r="L239" s="130"/>
      <c r="M239" s="131"/>
      <c r="N239" s="131"/>
      <c r="O239" s="131"/>
      <c r="P239" s="137">
        <f t="shared" si="8"/>
        <v>0</v>
      </c>
      <c r="Q239" s="126" t="s">
        <v>479</v>
      </c>
      <c r="R239" s="97" t="s">
        <v>23</v>
      </c>
      <c r="S239" s="138" t="s">
        <v>623</v>
      </c>
      <c r="T239" s="139"/>
    </row>
    <row r="240" spans="1:20" ht="97.5" hidden="1" customHeight="1" thickTop="1" thickBot="1" x14ac:dyDescent="0.3">
      <c r="A240" s="19">
        <v>117</v>
      </c>
      <c r="B240" s="45" t="s">
        <v>288</v>
      </c>
      <c r="C240" s="239" t="s">
        <v>620</v>
      </c>
      <c r="D240" s="45" t="s">
        <v>621</v>
      </c>
      <c r="E240" s="45" t="s">
        <v>53</v>
      </c>
      <c r="F240" s="135" t="s">
        <v>628</v>
      </c>
      <c r="G240" s="51">
        <v>127918.43</v>
      </c>
      <c r="H240" s="127">
        <v>23000</v>
      </c>
      <c r="I240" s="41">
        <v>11500</v>
      </c>
      <c r="J240" s="50">
        <v>11500</v>
      </c>
      <c r="K240" s="43"/>
      <c r="L240" s="130"/>
      <c r="M240" s="131"/>
      <c r="N240" s="131"/>
      <c r="O240" s="131"/>
      <c r="P240" s="137">
        <f t="shared" si="8"/>
        <v>0</v>
      </c>
      <c r="Q240" s="126" t="s">
        <v>479</v>
      </c>
      <c r="R240" s="97" t="s">
        <v>23</v>
      </c>
      <c r="S240" s="138" t="s">
        <v>623</v>
      </c>
      <c r="T240" s="139"/>
    </row>
    <row r="241" spans="1:20" ht="114.75" hidden="1" customHeight="1" thickTop="1" thickBot="1" x14ac:dyDescent="0.3">
      <c r="A241" s="21">
        <v>118</v>
      </c>
      <c r="B241" s="45" t="s">
        <v>359</v>
      </c>
      <c r="C241" s="239" t="s">
        <v>360</v>
      </c>
      <c r="D241" s="45" t="s">
        <v>361</v>
      </c>
      <c r="E241" s="45" t="s">
        <v>53</v>
      </c>
      <c r="F241" s="135" t="s">
        <v>629</v>
      </c>
      <c r="G241" s="134">
        <v>0</v>
      </c>
      <c r="H241" s="127">
        <v>91800</v>
      </c>
      <c r="I241" s="41">
        <v>45000</v>
      </c>
      <c r="J241" s="50"/>
      <c r="K241" s="43">
        <v>45000</v>
      </c>
      <c r="L241" s="130"/>
      <c r="M241" s="131"/>
      <c r="N241" s="131"/>
      <c r="O241" s="131"/>
      <c r="P241" s="137">
        <f t="shared" si="8"/>
        <v>0</v>
      </c>
      <c r="Q241" s="126" t="s">
        <v>479</v>
      </c>
      <c r="R241" s="97" t="s">
        <v>49</v>
      </c>
      <c r="S241" s="138" t="s">
        <v>630</v>
      </c>
      <c r="T241" s="139"/>
    </row>
    <row r="242" spans="1:20" ht="111" hidden="1" customHeight="1" thickTop="1" thickBot="1" x14ac:dyDescent="0.3">
      <c r="A242" s="21">
        <v>119</v>
      </c>
      <c r="B242" s="45" t="s">
        <v>288</v>
      </c>
      <c r="C242" s="239" t="s">
        <v>631</v>
      </c>
      <c r="D242" s="45" t="s">
        <v>632</v>
      </c>
      <c r="E242" s="45" t="s">
        <v>53</v>
      </c>
      <c r="F242" s="135" t="s">
        <v>633</v>
      </c>
      <c r="G242" s="134">
        <v>84344.5</v>
      </c>
      <c r="H242" s="127">
        <v>80000</v>
      </c>
      <c r="I242" s="41">
        <v>64000</v>
      </c>
      <c r="J242" s="50">
        <v>64000</v>
      </c>
      <c r="K242" s="43"/>
      <c r="L242" s="130"/>
      <c r="M242" s="131"/>
      <c r="N242" s="131"/>
      <c r="O242" s="131"/>
      <c r="P242" s="137">
        <f t="shared" si="8"/>
        <v>0</v>
      </c>
      <c r="Q242" s="126" t="s">
        <v>479</v>
      </c>
      <c r="R242" s="97" t="s">
        <v>23</v>
      </c>
      <c r="S242" s="138" t="s">
        <v>634</v>
      </c>
      <c r="T242" s="139"/>
    </row>
    <row r="243" spans="1:20" ht="97.5" hidden="1" customHeight="1" thickTop="1" thickBot="1" x14ac:dyDescent="0.3">
      <c r="A243" s="19">
        <v>120</v>
      </c>
      <c r="B243" s="45" t="s">
        <v>288</v>
      </c>
      <c r="C243" s="239" t="s">
        <v>442</v>
      </c>
      <c r="D243" s="45" t="s">
        <v>635</v>
      </c>
      <c r="E243" s="45" t="s">
        <v>58</v>
      </c>
      <c r="F243" s="135" t="s">
        <v>636</v>
      </c>
      <c r="G243" s="51">
        <v>421577.52</v>
      </c>
      <c r="H243" s="127">
        <v>34200</v>
      </c>
      <c r="I243" s="41">
        <v>17000</v>
      </c>
      <c r="J243" s="50">
        <v>17000</v>
      </c>
      <c r="K243" s="43"/>
      <c r="L243" s="130"/>
      <c r="M243" s="131"/>
      <c r="N243" s="131"/>
      <c r="O243" s="131"/>
      <c r="P243" s="137">
        <f t="shared" si="8"/>
        <v>0</v>
      </c>
      <c r="Q243" s="126" t="s">
        <v>479</v>
      </c>
      <c r="R243" s="97" t="s">
        <v>49</v>
      </c>
      <c r="S243" s="138" t="s">
        <v>637</v>
      </c>
      <c r="T243" s="139"/>
    </row>
    <row r="244" spans="1:20" ht="97.5" hidden="1" customHeight="1" thickTop="1" thickBot="1" x14ac:dyDescent="0.3">
      <c r="A244" s="21">
        <v>121</v>
      </c>
      <c r="B244" s="45" t="s">
        <v>288</v>
      </c>
      <c r="C244" s="239" t="s">
        <v>442</v>
      </c>
      <c r="D244" s="45" t="s">
        <v>638</v>
      </c>
      <c r="E244" s="45" t="s">
        <v>58</v>
      </c>
      <c r="F244" s="135" t="s">
        <v>639</v>
      </c>
      <c r="G244" s="51">
        <v>421577.52</v>
      </c>
      <c r="H244" s="127">
        <v>69800</v>
      </c>
      <c r="I244" s="41">
        <v>34800</v>
      </c>
      <c r="J244" s="50">
        <v>34800</v>
      </c>
      <c r="K244" s="43"/>
      <c r="L244" s="130"/>
      <c r="M244" s="131"/>
      <c r="N244" s="131"/>
      <c r="O244" s="131"/>
      <c r="P244" s="137">
        <f t="shared" si="8"/>
        <v>0</v>
      </c>
      <c r="Q244" s="126" t="s">
        <v>479</v>
      </c>
      <c r="R244" s="97" t="s">
        <v>49</v>
      </c>
      <c r="S244" s="138" t="s">
        <v>640</v>
      </c>
      <c r="T244" s="139"/>
    </row>
    <row r="245" spans="1:20" ht="97.5" hidden="1" customHeight="1" thickTop="1" thickBot="1" x14ac:dyDescent="0.3">
      <c r="A245" s="21">
        <v>122</v>
      </c>
      <c r="B245" s="45" t="s">
        <v>288</v>
      </c>
      <c r="C245" s="239" t="s">
        <v>442</v>
      </c>
      <c r="D245" s="45" t="s">
        <v>641</v>
      </c>
      <c r="E245" s="45" t="s">
        <v>58</v>
      </c>
      <c r="F245" s="135" t="s">
        <v>642</v>
      </c>
      <c r="G245" s="51">
        <v>421577.52</v>
      </c>
      <c r="H245" s="127">
        <v>87800</v>
      </c>
      <c r="I245" s="41">
        <v>43800</v>
      </c>
      <c r="J245" s="50">
        <v>43800</v>
      </c>
      <c r="K245" s="43"/>
      <c r="L245" s="130"/>
      <c r="M245" s="131"/>
      <c r="N245" s="131"/>
      <c r="O245" s="131"/>
      <c r="P245" s="137">
        <f t="shared" si="8"/>
        <v>0</v>
      </c>
      <c r="Q245" s="126" t="s">
        <v>479</v>
      </c>
      <c r="R245" s="97" t="s">
        <v>49</v>
      </c>
      <c r="S245" s="138" t="s">
        <v>643</v>
      </c>
      <c r="T245" s="139"/>
    </row>
    <row r="246" spans="1:20" ht="97.5" hidden="1" customHeight="1" thickTop="1" thickBot="1" x14ac:dyDescent="0.3">
      <c r="A246" s="19">
        <v>123</v>
      </c>
      <c r="B246" s="45" t="s">
        <v>27</v>
      </c>
      <c r="C246" s="239" t="s">
        <v>644</v>
      </c>
      <c r="D246" s="45" t="s">
        <v>645</v>
      </c>
      <c r="E246" s="45" t="s">
        <v>30</v>
      </c>
      <c r="F246" s="135" t="s">
        <v>646</v>
      </c>
      <c r="G246" s="134">
        <v>0</v>
      </c>
      <c r="H246" s="127">
        <v>70000</v>
      </c>
      <c r="I246" s="41">
        <v>70000</v>
      </c>
      <c r="J246" s="50"/>
      <c r="K246" s="43">
        <v>70000</v>
      </c>
      <c r="L246" s="130"/>
      <c r="M246" s="131"/>
      <c r="N246" s="131"/>
      <c r="O246" s="131"/>
      <c r="P246" s="137">
        <f t="shared" si="8"/>
        <v>0</v>
      </c>
      <c r="Q246" s="126" t="s">
        <v>479</v>
      </c>
      <c r="R246" s="97" t="s">
        <v>49</v>
      </c>
      <c r="S246" s="138" t="s">
        <v>647</v>
      </c>
      <c r="T246" s="139"/>
    </row>
    <row r="247" spans="1:20" ht="105.75" hidden="1" customHeight="1" thickTop="1" thickBot="1" x14ac:dyDescent="0.3">
      <c r="A247" s="21">
        <v>124</v>
      </c>
      <c r="B247" s="45" t="s">
        <v>27</v>
      </c>
      <c r="C247" s="239" t="s">
        <v>644</v>
      </c>
      <c r="D247" s="45" t="s">
        <v>645</v>
      </c>
      <c r="E247" s="45" t="s">
        <v>30</v>
      </c>
      <c r="F247" s="135" t="s">
        <v>648</v>
      </c>
      <c r="G247" s="51">
        <v>0</v>
      </c>
      <c r="H247" s="127">
        <v>45000</v>
      </c>
      <c r="I247" s="41">
        <v>45000</v>
      </c>
      <c r="J247" s="50">
        <v>25000</v>
      </c>
      <c r="K247" s="43">
        <v>20000</v>
      </c>
      <c r="L247" s="130"/>
      <c r="M247" s="131"/>
      <c r="N247" s="131"/>
      <c r="O247" s="131"/>
      <c r="P247" s="137">
        <f t="shared" si="8"/>
        <v>0</v>
      </c>
      <c r="Q247" s="126" t="s">
        <v>479</v>
      </c>
      <c r="R247" s="97" t="s">
        <v>49</v>
      </c>
      <c r="S247" s="138" t="s">
        <v>647</v>
      </c>
      <c r="T247" s="139"/>
    </row>
    <row r="248" spans="1:20" ht="97.5" hidden="1" customHeight="1" thickTop="1" thickBot="1" x14ac:dyDescent="0.3">
      <c r="A248" s="21">
        <v>125</v>
      </c>
      <c r="B248" s="45" t="s">
        <v>237</v>
      </c>
      <c r="C248" s="239" t="s">
        <v>649</v>
      </c>
      <c r="D248" s="45" t="s">
        <v>650</v>
      </c>
      <c r="E248" s="45" t="s">
        <v>30</v>
      </c>
      <c r="F248" s="135" t="s">
        <v>651</v>
      </c>
      <c r="G248" s="134">
        <v>518546.52</v>
      </c>
      <c r="H248" s="127">
        <v>70500</v>
      </c>
      <c r="I248" s="41">
        <v>42300</v>
      </c>
      <c r="J248" s="50">
        <v>15300</v>
      </c>
      <c r="K248" s="43">
        <v>27000</v>
      </c>
      <c r="L248" s="130"/>
      <c r="M248" s="131"/>
      <c r="N248" s="131"/>
      <c r="O248" s="131"/>
      <c r="P248" s="137">
        <f t="shared" si="8"/>
        <v>0</v>
      </c>
      <c r="Q248" s="126" t="s">
        <v>479</v>
      </c>
      <c r="R248" s="97" t="s">
        <v>49</v>
      </c>
      <c r="S248" s="138" t="s">
        <v>652</v>
      </c>
      <c r="T248" s="139"/>
    </row>
    <row r="249" spans="1:20" ht="97.5" hidden="1" customHeight="1" thickTop="1" thickBot="1" x14ac:dyDescent="0.3">
      <c r="A249" s="19">
        <v>126</v>
      </c>
      <c r="B249" s="45" t="s">
        <v>94</v>
      </c>
      <c r="C249" s="239" t="s">
        <v>221</v>
      </c>
      <c r="D249" s="45" t="s">
        <v>653</v>
      </c>
      <c r="E249" s="45" t="s">
        <v>21</v>
      </c>
      <c r="F249" s="135" t="s">
        <v>654</v>
      </c>
      <c r="G249" s="134">
        <v>267111.8</v>
      </c>
      <c r="H249" s="127">
        <v>54000</v>
      </c>
      <c r="I249" s="41">
        <v>24000</v>
      </c>
      <c r="J249" s="50">
        <v>24000</v>
      </c>
      <c r="K249" s="43"/>
      <c r="L249" s="130"/>
      <c r="M249" s="131"/>
      <c r="N249" s="131"/>
      <c r="O249" s="131"/>
      <c r="P249" s="137">
        <f t="shared" si="8"/>
        <v>0</v>
      </c>
      <c r="Q249" s="126" t="s">
        <v>479</v>
      </c>
      <c r="R249" s="119" t="s">
        <v>49</v>
      </c>
      <c r="S249" s="138" t="s">
        <v>655</v>
      </c>
      <c r="T249" s="139"/>
    </row>
    <row r="250" spans="1:20" ht="126.75" hidden="1" customHeight="1" thickTop="1" thickBot="1" x14ac:dyDescent="0.3">
      <c r="A250" s="21">
        <v>127</v>
      </c>
      <c r="B250" s="45" t="s">
        <v>94</v>
      </c>
      <c r="C250" s="239" t="s">
        <v>221</v>
      </c>
      <c r="D250" s="45" t="s">
        <v>656</v>
      </c>
      <c r="E250" s="45" t="s">
        <v>25</v>
      </c>
      <c r="F250" s="135" t="s">
        <v>657</v>
      </c>
      <c r="G250" s="134">
        <v>267111.8</v>
      </c>
      <c r="H250" s="127">
        <v>31422.36</v>
      </c>
      <c r="I250" s="41">
        <v>24000</v>
      </c>
      <c r="J250" s="50"/>
      <c r="K250" s="43">
        <v>24000</v>
      </c>
      <c r="L250" s="130"/>
      <c r="M250" s="131"/>
      <c r="N250" s="131"/>
      <c r="O250" s="131"/>
      <c r="P250" s="137">
        <f t="shared" si="8"/>
        <v>0</v>
      </c>
      <c r="Q250" s="126" t="s">
        <v>479</v>
      </c>
      <c r="R250" s="97" t="s">
        <v>49</v>
      </c>
      <c r="S250" s="138" t="s">
        <v>658</v>
      </c>
      <c r="T250" s="139"/>
    </row>
    <row r="251" spans="1:20" ht="97.5" hidden="1" customHeight="1" thickTop="1" thickBot="1" x14ac:dyDescent="0.3">
      <c r="A251" s="21">
        <v>128</v>
      </c>
      <c r="B251" s="45" t="s">
        <v>94</v>
      </c>
      <c r="C251" s="239" t="s">
        <v>221</v>
      </c>
      <c r="D251" s="45" t="s">
        <v>659</v>
      </c>
      <c r="E251" s="45" t="s">
        <v>21</v>
      </c>
      <c r="F251" s="135" t="s">
        <v>660</v>
      </c>
      <c r="G251" s="134">
        <v>267111.8</v>
      </c>
      <c r="H251" s="127">
        <v>42992.36</v>
      </c>
      <c r="I251" s="41">
        <v>24000</v>
      </c>
      <c r="J251" s="50"/>
      <c r="K251" s="43">
        <v>24000</v>
      </c>
      <c r="L251" s="130"/>
      <c r="M251" s="131"/>
      <c r="N251" s="131"/>
      <c r="O251" s="131"/>
      <c r="P251" s="137">
        <f t="shared" si="8"/>
        <v>0</v>
      </c>
      <c r="Q251" s="126" t="s">
        <v>479</v>
      </c>
      <c r="R251" s="97" t="s">
        <v>49</v>
      </c>
      <c r="S251" s="138" t="s">
        <v>661</v>
      </c>
      <c r="T251" s="139"/>
    </row>
    <row r="252" spans="1:20" ht="97.5" hidden="1" customHeight="1" thickTop="1" thickBot="1" x14ac:dyDescent="0.3">
      <c r="A252" s="19">
        <v>129</v>
      </c>
      <c r="B252" s="45" t="s">
        <v>94</v>
      </c>
      <c r="C252" s="239" t="s">
        <v>221</v>
      </c>
      <c r="D252" s="45" t="s">
        <v>662</v>
      </c>
      <c r="E252" s="45" t="s">
        <v>21</v>
      </c>
      <c r="F252" s="135" t="s">
        <v>663</v>
      </c>
      <c r="G252" s="134">
        <v>267111.8</v>
      </c>
      <c r="H252" s="127">
        <v>39000</v>
      </c>
      <c r="I252" s="41">
        <v>24000</v>
      </c>
      <c r="J252" s="50">
        <v>24000</v>
      </c>
      <c r="K252" s="43"/>
      <c r="L252" s="130"/>
      <c r="M252" s="131"/>
      <c r="N252" s="131"/>
      <c r="O252" s="131"/>
      <c r="P252" s="137">
        <f t="shared" si="8"/>
        <v>0</v>
      </c>
      <c r="Q252" s="126" t="s">
        <v>479</v>
      </c>
      <c r="R252" s="97" t="s">
        <v>49</v>
      </c>
      <c r="S252" s="138" t="s">
        <v>664</v>
      </c>
      <c r="T252" s="139"/>
    </row>
    <row r="253" spans="1:20" ht="125.25" customHeight="1" thickTop="1" thickBot="1" x14ac:dyDescent="0.3">
      <c r="A253" s="21"/>
      <c r="B253" s="45"/>
      <c r="C253" s="239"/>
      <c r="D253" s="45"/>
      <c r="E253" s="45"/>
      <c r="F253" s="135"/>
      <c r="G253" s="134"/>
      <c r="H253" s="127"/>
      <c r="I253" s="41"/>
      <c r="J253" s="50"/>
      <c r="K253" s="43"/>
      <c r="L253" s="265"/>
      <c r="M253" s="239"/>
      <c r="N253" s="239"/>
      <c r="O253" s="239"/>
      <c r="P253" s="267"/>
      <c r="Q253" s="262"/>
      <c r="R253" s="237"/>
      <c r="S253" s="286"/>
      <c r="T253" s="269"/>
    </row>
    <row r="254" spans="1:20" ht="87.75" customHeight="1" thickBot="1" x14ac:dyDescent="0.3">
      <c r="A254" s="199"/>
      <c r="B254" s="199" t="s">
        <v>668</v>
      </c>
      <c r="C254" s="199"/>
      <c r="D254" s="199"/>
      <c r="E254" s="199"/>
      <c r="F254" s="199"/>
      <c r="G254" s="199"/>
      <c r="H254" s="200">
        <f>SUBTOTAL(9,H5:H253)</f>
        <v>0</v>
      </c>
      <c r="I254" s="201">
        <f>SUBTOTAL(9,I5:I253)</f>
        <v>0</v>
      </c>
      <c r="J254" s="201">
        <f>SUBTOTAL(9,J5:J253)</f>
        <v>0</v>
      </c>
      <c r="K254" s="201">
        <f>SUBTOTAL(9,K5:K253)</f>
        <v>0</v>
      </c>
      <c r="L254" s="199"/>
      <c r="M254" s="199"/>
      <c r="N254" s="199"/>
      <c r="O254" s="199"/>
      <c r="P254" s="199"/>
      <c r="Q254" s="199"/>
      <c r="R254" s="199"/>
      <c r="S254" s="199"/>
      <c r="T254" s="199"/>
    </row>
    <row r="255" spans="1:20" ht="48" customHeight="1" x14ac:dyDescent="0.25">
      <c r="A255" s="5"/>
      <c r="B255" s="6"/>
      <c r="C255" s="5"/>
      <c r="D255" s="5"/>
      <c r="E255" s="5"/>
      <c r="F255" s="5"/>
      <c r="G255" s="5"/>
      <c r="H255" s="5"/>
      <c r="I255" s="7"/>
      <c r="J255" s="8"/>
      <c r="K255" s="8"/>
      <c r="L255" s="5"/>
      <c r="M255" s="5"/>
      <c r="N255" s="5"/>
      <c r="O255" s="5"/>
      <c r="P255" s="5"/>
      <c r="Q255" s="5"/>
      <c r="R255" s="5"/>
    </row>
    <row r="256" spans="1:20" ht="48" customHeight="1" x14ac:dyDescent="0.25">
      <c r="A256" s="5"/>
      <c r="B256" s="218"/>
      <c r="C256" s="337" t="s">
        <v>669</v>
      </c>
      <c r="D256" s="337"/>
      <c r="E256" s="337"/>
      <c r="F256" s="5"/>
      <c r="G256" s="5"/>
      <c r="H256" s="5"/>
      <c r="I256" s="61"/>
      <c r="J256" s="8"/>
      <c r="K256" s="8"/>
      <c r="L256" s="5"/>
      <c r="M256" s="5"/>
      <c r="N256" s="5"/>
      <c r="O256" s="5"/>
      <c r="P256" s="5"/>
      <c r="Q256" s="5"/>
      <c r="R256" s="5"/>
    </row>
    <row r="257" spans="2:6" ht="41.25" customHeight="1" x14ac:dyDescent="0.25"/>
    <row r="258" spans="2:6" ht="34.5" customHeight="1" x14ac:dyDescent="0.25"/>
    <row r="259" spans="2:6" ht="39" customHeight="1" thickBot="1" x14ac:dyDescent="0.3"/>
    <row r="260" spans="2:6" ht="46.5" customHeight="1" thickTop="1" thickBot="1" x14ac:dyDescent="0.3">
      <c r="B260" s="341" t="s">
        <v>677</v>
      </c>
      <c r="C260" s="342"/>
      <c r="D260" s="342"/>
      <c r="E260" s="342"/>
      <c r="F260" s="343"/>
    </row>
    <row r="261" spans="2:6" ht="46.5" customHeight="1" thickTop="1" x14ac:dyDescent="0.25"/>
    <row r="262" spans="2:6" ht="50.25" customHeight="1" x14ac:dyDescent="0.5">
      <c r="B262" s="2" t="s">
        <v>671</v>
      </c>
      <c r="D262" s="59"/>
      <c r="E262" s="59" t="s">
        <v>672</v>
      </c>
      <c r="F262" s="203"/>
    </row>
    <row r="263" spans="2:6" ht="42.75" customHeight="1" x14ac:dyDescent="0.55000000000000004">
      <c r="B263" s="2" t="s">
        <v>673</v>
      </c>
      <c r="D263" s="56"/>
      <c r="E263" s="59" t="s">
        <v>672</v>
      </c>
      <c r="F263" s="203"/>
    </row>
    <row r="264" spans="2:6" ht="39.75" customHeight="1" x14ac:dyDescent="0.55000000000000004">
      <c r="B264" s="2" t="s">
        <v>674</v>
      </c>
      <c r="D264" s="56"/>
      <c r="E264" s="59" t="s">
        <v>672</v>
      </c>
      <c r="F264" s="203"/>
    </row>
    <row r="265" spans="2:6" ht="53.25" customHeight="1" x14ac:dyDescent="0.25"/>
    <row r="266" spans="2:6" ht="58.5" customHeight="1" x14ac:dyDescent="0.25"/>
    <row r="267" spans="2:6" ht="58.5" customHeight="1" x14ac:dyDescent="0.25"/>
    <row r="268" spans="2:6" ht="51" customHeight="1" x14ac:dyDescent="0.45">
      <c r="E268" s="234"/>
    </row>
    <row r="269" spans="2:6" ht="48" customHeight="1" x14ac:dyDescent="0.25"/>
    <row r="270" spans="2:6" ht="45" customHeight="1" x14ac:dyDescent="0.45">
      <c r="E270" s="234"/>
    </row>
    <row r="271" spans="2:6" ht="39.75" customHeight="1" x14ac:dyDescent="0.25"/>
    <row r="272" spans="2:6" ht="37.5" customHeight="1" x14ac:dyDescent="0.5">
      <c r="E272" s="235"/>
    </row>
  </sheetData>
  <autoFilter ref="A4:T253" xr:uid="{00000000-0009-0000-0000-000003000000}">
    <filterColumn colId="4">
      <filters>
        <filter val="PÓŁNOCNY"/>
      </filters>
    </filterColumn>
  </autoFilter>
  <mergeCells count="2">
    <mergeCell ref="C256:E256"/>
    <mergeCell ref="B260:F260"/>
  </mergeCells>
  <pageMargins left="0.25" right="0.25" top="0.75" bottom="0.75" header="0.3" footer="0.3"/>
  <pageSetup paperSize="8" scale="3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W262"/>
  <sheetViews>
    <sheetView topLeftCell="E1" zoomScale="57" zoomScaleNormal="57" workbookViewId="0">
      <selection activeCell="R4" sqref="R4"/>
    </sheetView>
  </sheetViews>
  <sheetFormatPr defaultRowHeight="15" x14ac:dyDescent="0.25"/>
  <cols>
    <col min="1" max="1" width="8.140625" customWidth="1"/>
    <col min="2" max="2" width="30.85546875" customWidth="1"/>
    <col min="3" max="3" width="42.85546875" customWidth="1"/>
    <col min="4" max="4" width="39.7109375" customWidth="1"/>
    <col min="5" max="5" width="35.28515625" customWidth="1"/>
    <col min="6" max="6" width="62.7109375" customWidth="1"/>
    <col min="7" max="7" width="25.42578125" customWidth="1"/>
    <col min="8" max="8" width="27.140625" customWidth="1"/>
    <col min="9" max="9" width="39.140625" customWidth="1"/>
    <col min="10" max="10" width="42.140625" customWidth="1"/>
    <col min="11" max="11" width="38.140625" customWidth="1"/>
    <col min="12" max="12" width="22.42578125" customWidth="1"/>
    <col min="13" max="13" width="28.85546875" customWidth="1"/>
    <col min="14" max="14" width="32.140625" customWidth="1"/>
    <col min="15" max="15" width="28.85546875" customWidth="1"/>
    <col min="16" max="16" width="30.7109375" customWidth="1"/>
    <col min="17" max="17" width="30.140625" customWidth="1"/>
    <col min="18" max="18" width="27.140625" customWidth="1"/>
    <col min="19" max="19" width="31.42578125" customWidth="1"/>
    <col min="20" max="20" width="26.140625" customWidth="1"/>
  </cols>
  <sheetData>
    <row r="1" spans="1:21" ht="52.5" customHeight="1" x14ac:dyDescent="0.55000000000000004">
      <c r="C1" s="56" t="s">
        <v>0</v>
      </c>
      <c r="F1" s="55"/>
      <c r="P1" s="11"/>
    </row>
    <row r="2" spans="1:21" ht="18.75" customHeight="1" x14ac:dyDescent="0.25"/>
    <row r="3" spans="1:21" ht="18.75" customHeight="1" thickBot="1" x14ac:dyDescent="0.3"/>
    <row r="4" spans="1:21" ht="196.5" customHeight="1" thickTop="1" thickBot="1" x14ac:dyDescent="0.3">
      <c r="A4" s="54" t="s">
        <v>1</v>
      </c>
      <c r="B4" s="52" t="s">
        <v>2</v>
      </c>
      <c r="C4" s="53" t="s">
        <v>3</v>
      </c>
      <c r="D4" s="52" t="s">
        <v>4</v>
      </c>
      <c r="E4" s="52" t="s">
        <v>5</v>
      </c>
      <c r="F4" s="54" t="s">
        <v>6</v>
      </c>
      <c r="G4" s="12" t="s">
        <v>683</v>
      </c>
      <c r="H4" s="13" t="s">
        <v>7</v>
      </c>
      <c r="I4" s="12" t="s">
        <v>8</v>
      </c>
      <c r="J4" s="13" t="s">
        <v>9</v>
      </c>
      <c r="K4" s="14" t="s">
        <v>10</v>
      </c>
      <c r="L4" s="15" t="s">
        <v>684</v>
      </c>
      <c r="M4" s="16" t="s">
        <v>11</v>
      </c>
      <c r="N4" s="17" t="s">
        <v>12</v>
      </c>
      <c r="O4" s="17" t="s">
        <v>13</v>
      </c>
      <c r="P4" s="13" t="s">
        <v>14</v>
      </c>
      <c r="Q4" s="13" t="s">
        <v>15</v>
      </c>
      <c r="R4" s="14" t="s">
        <v>685</v>
      </c>
      <c r="S4" s="67" t="s">
        <v>16</v>
      </c>
      <c r="T4" s="67" t="s">
        <v>17</v>
      </c>
    </row>
    <row r="5" spans="1:21" ht="110.25" customHeight="1" thickTop="1" thickBot="1" x14ac:dyDescent="0.3">
      <c r="A5" s="21"/>
      <c r="B5" s="214"/>
      <c r="C5" s="18"/>
      <c r="D5" s="79"/>
      <c r="E5" s="214"/>
      <c r="F5" s="212"/>
      <c r="G5" s="146"/>
      <c r="H5" s="146"/>
      <c r="I5" s="188"/>
      <c r="J5" s="27"/>
      <c r="K5" s="28"/>
      <c r="L5" s="161"/>
      <c r="M5" s="79"/>
      <c r="N5" s="79"/>
      <c r="O5" s="79"/>
      <c r="P5" s="57"/>
      <c r="Q5" s="78"/>
      <c r="R5" s="79"/>
      <c r="S5" s="68"/>
      <c r="T5" s="68"/>
    </row>
    <row r="6" spans="1:21" ht="93" customHeight="1" thickTop="1" thickBot="1" x14ac:dyDescent="0.3">
      <c r="A6" s="19"/>
      <c r="B6" s="45"/>
      <c r="C6" s="236"/>
      <c r="D6" s="236"/>
      <c r="E6" s="77"/>
      <c r="F6" s="144"/>
      <c r="G6" s="148"/>
      <c r="H6" s="148"/>
      <c r="I6" s="189"/>
      <c r="J6" s="20"/>
      <c r="K6" s="159"/>
      <c r="L6" s="26"/>
      <c r="M6" s="25"/>
      <c r="N6" s="25"/>
      <c r="O6" s="25"/>
      <c r="P6" s="57"/>
      <c r="Q6" s="24"/>
      <c r="R6" s="25"/>
      <c r="S6" s="62"/>
      <c r="T6" s="66"/>
    </row>
    <row r="7" spans="1:21" ht="78" hidden="1" customHeight="1" thickTop="1" thickBot="1" x14ac:dyDescent="0.3">
      <c r="A7" s="21">
        <v>3</v>
      </c>
      <c r="B7" s="31" t="s">
        <v>27</v>
      </c>
      <c r="C7" s="227" t="s">
        <v>28</v>
      </c>
      <c r="D7" s="25" t="s">
        <v>29</v>
      </c>
      <c r="E7" s="31" t="s">
        <v>30</v>
      </c>
      <c r="F7" s="145" t="s">
        <v>31</v>
      </c>
      <c r="G7" s="151">
        <v>323871.59999999998</v>
      </c>
      <c r="H7" s="151">
        <v>60000</v>
      </c>
      <c r="I7" s="190">
        <v>30000</v>
      </c>
      <c r="J7" s="20"/>
      <c r="K7" s="159">
        <v>30000</v>
      </c>
      <c r="L7" s="22">
        <v>3</v>
      </c>
      <c r="M7" s="21">
        <v>2</v>
      </c>
      <c r="N7" s="21">
        <v>5</v>
      </c>
      <c r="O7" s="21">
        <v>0</v>
      </c>
      <c r="P7" s="58">
        <f t="shared" ref="P7:P68" si="0">SUM(L7:O7)</f>
        <v>10</v>
      </c>
      <c r="Q7" s="24"/>
      <c r="R7" s="21" t="s">
        <v>23</v>
      </c>
      <c r="S7" s="170"/>
      <c r="T7" s="109"/>
    </row>
    <row r="8" spans="1:21" ht="75.75" hidden="1" customHeight="1" thickTop="1" thickBot="1" x14ac:dyDescent="0.3">
      <c r="A8" s="21">
        <v>4</v>
      </c>
      <c r="B8" s="211" t="s">
        <v>32</v>
      </c>
      <c r="C8" s="227" t="s">
        <v>33</v>
      </c>
      <c r="D8" s="25" t="s">
        <v>34</v>
      </c>
      <c r="E8" s="31" t="s">
        <v>35</v>
      </c>
      <c r="F8" s="145" t="s">
        <v>36</v>
      </c>
      <c r="G8" s="151">
        <v>584400.17000000004</v>
      </c>
      <c r="H8" s="151">
        <v>70000</v>
      </c>
      <c r="I8" s="190">
        <v>56000</v>
      </c>
      <c r="J8" s="20"/>
      <c r="K8" s="159">
        <v>56000</v>
      </c>
      <c r="L8" s="26">
        <v>3</v>
      </c>
      <c r="M8" s="25">
        <v>0</v>
      </c>
      <c r="N8" s="25">
        <v>5</v>
      </c>
      <c r="O8" s="25">
        <v>1</v>
      </c>
      <c r="P8" s="57">
        <f t="shared" si="0"/>
        <v>9</v>
      </c>
      <c r="Q8" s="24"/>
      <c r="R8" s="25" t="s">
        <v>23</v>
      </c>
      <c r="S8" s="62"/>
      <c r="T8" s="62"/>
      <c r="U8" s="3"/>
    </row>
    <row r="9" spans="1:21" ht="78.75" hidden="1" customHeight="1" thickTop="1" thickBot="1" x14ac:dyDescent="0.3">
      <c r="A9" s="19">
        <v>5</v>
      </c>
      <c r="B9" s="31" t="s">
        <v>32</v>
      </c>
      <c r="C9" s="227" t="s">
        <v>37</v>
      </c>
      <c r="D9" s="21" t="s">
        <v>38</v>
      </c>
      <c r="E9" s="31" t="s">
        <v>39</v>
      </c>
      <c r="F9" s="144" t="s">
        <v>40</v>
      </c>
      <c r="G9" s="148">
        <v>305321.58</v>
      </c>
      <c r="H9" s="148">
        <v>53997</v>
      </c>
      <c r="I9" s="153">
        <v>26997</v>
      </c>
      <c r="J9" s="20"/>
      <c r="K9" s="159">
        <v>26997</v>
      </c>
      <c r="L9" s="26">
        <v>3</v>
      </c>
      <c r="M9" s="25">
        <v>2</v>
      </c>
      <c r="N9" s="25">
        <v>3</v>
      </c>
      <c r="O9" s="25">
        <v>1</v>
      </c>
      <c r="P9" s="57">
        <f t="shared" si="0"/>
        <v>9</v>
      </c>
      <c r="Q9" s="49"/>
      <c r="R9" s="25" t="s">
        <v>23</v>
      </c>
      <c r="S9" s="62"/>
      <c r="T9" s="62"/>
    </row>
    <row r="10" spans="1:21" ht="78.75" hidden="1" customHeight="1" thickTop="1" thickBot="1" x14ac:dyDescent="0.3">
      <c r="A10" s="21">
        <v>6</v>
      </c>
      <c r="B10" s="31" t="s">
        <v>41</v>
      </c>
      <c r="C10" s="227" t="s">
        <v>42</v>
      </c>
      <c r="D10" s="25" t="s">
        <v>43</v>
      </c>
      <c r="E10" s="31" t="s">
        <v>35</v>
      </c>
      <c r="F10" s="145" t="s">
        <v>44</v>
      </c>
      <c r="G10" s="151">
        <v>693260.07</v>
      </c>
      <c r="H10" s="151">
        <v>141000</v>
      </c>
      <c r="I10" s="191">
        <v>70000</v>
      </c>
      <c r="J10" s="20">
        <v>70000</v>
      </c>
      <c r="K10" s="159"/>
      <c r="L10" s="26">
        <v>3</v>
      </c>
      <c r="M10" s="25">
        <v>2</v>
      </c>
      <c r="N10" s="25">
        <v>4</v>
      </c>
      <c r="O10" s="25">
        <v>0</v>
      </c>
      <c r="P10" s="57">
        <f t="shared" si="0"/>
        <v>9</v>
      </c>
      <c r="Q10" s="24"/>
      <c r="R10" s="25" t="s">
        <v>23</v>
      </c>
      <c r="S10" s="62"/>
      <c r="T10" s="62"/>
    </row>
    <row r="11" spans="1:21" ht="106.5" customHeight="1" thickTop="1" thickBot="1" x14ac:dyDescent="0.4">
      <c r="A11" s="21"/>
      <c r="B11" s="31"/>
      <c r="C11" s="236"/>
      <c r="D11" s="236"/>
      <c r="E11" s="25"/>
      <c r="F11" s="144"/>
      <c r="G11" s="148"/>
      <c r="H11" s="148"/>
      <c r="I11" s="36"/>
      <c r="J11" s="20"/>
      <c r="K11" s="159"/>
      <c r="L11" s="26"/>
      <c r="M11" s="25"/>
      <c r="N11" s="25"/>
      <c r="O11" s="25"/>
      <c r="P11" s="58"/>
      <c r="Q11" s="49"/>
      <c r="R11" s="25"/>
      <c r="S11" s="63"/>
      <c r="T11" s="82"/>
    </row>
    <row r="12" spans="1:21" ht="82.5" hidden="1" customHeight="1" thickTop="1" thickBot="1" x14ac:dyDescent="0.35">
      <c r="A12" s="19">
        <v>8</v>
      </c>
      <c r="B12" s="31" t="s">
        <v>50</v>
      </c>
      <c r="C12" s="226" t="s">
        <v>51</v>
      </c>
      <c r="D12" s="31" t="s">
        <v>52</v>
      </c>
      <c r="E12" s="31" t="s">
        <v>53</v>
      </c>
      <c r="F12" s="101" t="s">
        <v>54</v>
      </c>
      <c r="G12" s="40">
        <v>711299.92</v>
      </c>
      <c r="H12" s="96">
        <v>100000</v>
      </c>
      <c r="I12" s="41">
        <v>80000</v>
      </c>
      <c r="J12" s="37"/>
      <c r="K12" s="38">
        <v>80000</v>
      </c>
      <c r="L12" s="31">
        <v>3</v>
      </c>
      <c r="M12" s="31">
        <v>0</v>
      </c>
      <c r="N12" s="31">
        <v>5</v>
      </c>
      <c r="O12" s="31">
        <v>1</v>
      </c>
      <c r="P12" s="58">
        <f t="shared" si="0"/>
        <v>9</v>
      </c>
      <c r="Q12" s="49"/>
      <c r="R12" s="25" t="s">
        <v>23</v>
      </c>
      <c r="S12" s="175"/>
      <c r="T12" s="62"/>
    </row>
    <row r="13" spans="1:21" ht="112.5" hidden="1" customHeight="1" thickTop="1" thickBot="1" x14ac:dyDescent="0.3">
      <c r="A13" s="21">
        <v>9</v>
      </c>
      <c r="B13" s="31" t="s">
        <v>55</v>
      </c>
      <c r="C13" s="226" t="s">
        <v>56</v>
      </c>
      <c r="D13" s="31" t="s">
        <v>57</v>
      </c>
      <c r="E13" s="31" t="s">
        <v>58</v>
      </c>
      <c r="F13" s="101" t="s">
        <v>59</v>
      </c>
      <c r="G13" s="96">
        <v>480329.89</v>
      </c>
      <c r="H13" s="96">
        <v>59962.5</v>
      </c>
      <c r="I13" s="41">
        <v>29981.25</v>
      </c>
      <c r="J13" s="37"/>
      <c r="K13" s="38">
        <v>29981.25</v>
      </c>
      <c r="L13" s="31">
        <v>3</v>
      </c>
      <c r="M13" s="31">
        <v>2</v>
      </c>
      <c r="N13" s="31">
        <v>4</v>
      </c>
      <c r="O13" s="31">
        <v>0</v>
      </c>
      <c r="P13" s="58">
        <f t="shared" si="0"/>
        <v>9</v>
      </c>
      <c r="Q13" s="49"/>
      <c r="R13" s="25" t="s">
        <v>49</v>
      </c>
      <c r="S13" s="173"/>
      <c r="T13" s="62"/>
    </row>
    <row r="14" spans="1:21" ht="90.75" hidden="1" customHeight="1" thickTop="1" thickBot="1" x14ac:dyDescent="0.3">
      <c r="A14" s="21">
        <v>10</v>
      </c>
      <c r="B14" s="31" t="s">
        <v>55</v>
      </c>
      <c r="C14" s="226" t="s">
        <v>56</v>
      </c>
      <c r="D14" s="31" t="s">
        <v>60</v>
      </c>
      <c r="E14" s="31" t="s">
        <v>58</v>
      </c>
      <c r="F14" s="101" t="s">
        <v>61</v>
      </c>
      <c r="G14" s="40">
        <v>480329.89</v>
      </c>
      <c r="H14" s="96">
        <v>48000</v>
      </c>
      <c r="I14" s="41">
        <v>24000</v>
      </c>
      <c r="J14" s="37"/>
      <c r="K14" s="38">
        <v>24000</v>
      </c>
      <c r="L14" s="31">
        <v>3</v>
      </c>
      <c r="M14" s="31">
        <v>2</v>
      </c>
      <c r="N14" s="31">
        <v>4</v>
      </c>
      <c r="O14" s="31">
        <v>0</v>
      </c>
      <c r="P14" s="58">
        <f t="shared" si="0"/>
        <v>9</v>
      </c>
      <c r="Q14" s="49"/>
      <c r="R14" s="25" t="s">
        <v>49</v>
      </c>
      <c r="S14" s="173"/>
      <c r="T14" s="62"/>
    </row>
    <row r="15" spans="1:21" ht="120" hidden="1" customHeight="1" thickTop="1" thickBot="1" x14ac:dyDescent="0.3">
      <c r="A15" s="19">
        <v>11</v>
      </c>
      <c r="B15" s="31" t="s">
        <v>55</v>
      </c>
      <c r="C15" s="226" t="s">
        <v>56</v>
      </c>
      <c r="D15" s="77" t="s">
        <v>62</v>
      </c>
      <c r="E15" s="31" t="s">
        <v>58</v>
      </c>
      <c r="F15" s="101" t="s">
        <v>63</v>
      </c>
      <c r="G15" s="40">
        <v>480329.89</v>
      </c>
      <c r="H15" s="96">
        <v>115767.22</v>
      </c>
      <c r="I15" s="41">
        <v>57883.61</v>
      </c>
      <c r="J15" s="37"/>
      <c r="K15" s="38">
        <v>57883.61</v>
      </c>
      <c r="L15" s="31">
        <v>3</v>
      </c>
      <c r="M15" s="31">
        <v>2</v>
      </c>
      <c r="N15" s="31">
        <v>4</v>
      </c>
      <c r="O15" s="31">
        <v>0</v>
      </c>
      <c r="P15" s="58">
        <f t="shared" si="0"/>
        <v>9</v>
      </c>
      <c r="Q15" s="49"/>
      <c r="R15" s="25" t="s">
        <v>49</v>
      </c>
      <c r="S15" s="173"/>
      <c r="T15" s="62"/>
    </row>
    <row r="16" spans="1:21" ht="113.25" hidden="1" customHeight="1" thickTop="1" thickBot="1" x14ac:dyDescent="0.3">
      <c r="A16" s="21">
        <v>12</v>
      </c>
      <c r="B16" s="31" t="s">
        <v>32</v>
      </c>
      <c r="C16" s="226" t="s">
        <v>64</v>
      </c>
      <c r="D16" s="31" t="s">
        <v>64</v>
      </c>
      <c r="E16" s="31" t="s">
        <v>39</v>
      </c>
      <c r="F16" s="101" t="s">
        <v>65</v>
      </c>
      <c r="G16" s="91">
        <v>411750.14</v>
      </c>
      <c r="H16" s="104">
        <v>40000</v>
      </c>
      <c r="I16" s="106">
        <v>20000</v>
      </c>
      <c r="J16" s="29"/>
      <c r="K16" s="110">
        <v>20000</v>
      </c>
      <c r="L16" s="31">
        <v>3</v>
      </c>
      <c r="M16" s="31">
        <v>2</v>
      </c>
      <c r="N16" s="31">
        <v>3</v>
      </c>
      <c r="O16" s="31">
        <v>0</v>
      </c>
      <c r="P16" s="57">
        <f t="shared" si="0"/>
        <v>8</v>
      </c>
      <c r="Q16" s="24"/>
      <c r="R16" s="25" t="s">
        <v>23</v>
      </c>
      <c r="S16" s="65"/>
      <c r="T16" s="62"/>
    </row>
    <row r="17" spans="1:21" ht="97.5" hidden="1" customHeight="1" thickTop="1" thickBot="1" x14ac:dyDescent="0.35">
      <c r="A17" s="21">
        <v>13</v>
      </c>
      <c r="B17" s="222" t="s">
        <v>66</v>
      </c>
      <c r="C17" s="226" t="s">
        <v>67</v>
      </c>
      <c r="D17" s="31" t="s">
        <v>68</v>
      </c>
      <c r="E17" s="31" t="s">
        <v>69</v>
      </c>
      <c r="F17" s="101" t="s">
        <v>70</v>
      </c>
      <c r="G17" s="91">
        <v>346034.55</v>
      </c>
      <c r="H17" s="33">
        <v>150000</v>
      </c>
      <c r="I17" s="106">
        <v>70000</v>
      </c>
      <c r="J17" s="37"/>
      <c r="K17" s="110">
        <v>70000</v>
      </c>
      <c r="L17" s="19">
        <v>3</v>
      </c>
      <c r="M17" s="19">
        <v>0</v>
      </c>
      <c r="N17" s="19">
        <v>4</v>
      </c>
      <c r="O17" s="19">
        <v>1</v>
      </c>
      <c r="P17" s="57">
        <f t="shared" si="0"/>
        <v>8</v>
      </c>
      <c r="Q17" s="24"/>
      <c r="R17" s="21" t="s">
        <v>23</v>
      </c>
      <c r="S17" s="180"/>
      <c r="T17" s="124" t="s">
        <v>71</v>
      </c>
    </row>
    <row r="18" spans="1:21" ht="69.75" hidden="1" customHeight="1" thickTop="1" thickBot="1" x14ac:dyDescent="0.4">
      <c r="A18" s="19">
        <v>14</v>
      </c>
      <c r="B18" s="31" t="s">
        <v>66</v>
      </c>
      <c r="C18" s="226" t="s">
        <v>72</v>
      </c>
      <c r="D18" s="31" t="s">
        <v>73</v>
      </c>
      <c r="E18" s="31" t="s">
        <v>69</v>
      </c>
      <c r="F18" s="101" t="s">
        <v>74</v>
      </c>
      <c r="G18" s="33">
        <v>191571</v>
      </c>
      <c r="H18" s="33" t="s">
        <v>75</v>
      </c>
      <c r="I18" s="106">
        <v>25000</v>
      </c>
      <c r="J18" s="29"/>
      <c r="K18" s="30">
        <v>25000</v>
      </c>
      <c r="L18" s="31">
        <v>3</v>
      </c>
      <c r="M18" s="31">
        <v>2</v>
      </c>
      <c r="N18" s="31">
        <v>3</v>
      </c>
      <c r="O18" s="31">
        <v>0</v>
      </c>
      <c r="P18" s="57">
        <f t="shared" si="0"/>
        <v>8</v>
      </c>
      <c r="Q18" s="49"/>
      <c r="R18" s="25" t="s">
        <v>23</v>
      </c>
      <c r="S18" s="65"/>
      <c r="T18" s="62"/>
      <c r="U18" s="142" t="s">
        <v>76</v>
      </c>
    </row>
    <row r="19" spans="1:21" ht="97.5" hidden="1" customHeight="1" thickTop="1" thickBot="1" x14ac:dyDescent="0.3">
      <c r="A19" s="21">
        <v>15</v>
      </c>
      <c r="B19" s="31" t="s">
        <v>77</v>
      </c>
      <c r="C19" s="226" t="s">
        <v>78</v>
      </c>
      <c r="D19" s="19" t="s">
        <v>79</v>
      </c>
      <c r="E19" s="31" t="s">
        <v>53</v>
      </c>
      <c r="F19" s="102" t="s">
        <v>80</v>
      </c>
      <c r="G19" s="35">
        <v>663359.82999999996</v>
      </c>
      <c r="H19" s="35">
        <v>50000</v>
      </c>
      <c r="I19" s="116">
        <v>40000</v>
      </c>
      <c r="J19" s="37"/>
      <c r="K19" s="38">
        <v>40000</v>
      </c>
      <c r="L19" s="19">
        <v>3</v>
      </c>
      <c r="M19" s="19">
        <v>0</v>
      </c>
      <c r="N19" s="19">
        <v>5</v>
      </c>
      <c r="O19" s="19">
        <v>0</v>
      </c>
      <c r="P19" s="57">
        <f t="shared" si="0"/>
        <v>8</v>
      </c>
      <c r="Q19" s="24"/>
      <c r="R19" s="21" t="s">
        <v>23</v>
      </c>
      <c r="S19" s="108"/>
      <c r="T19" s="109"/>
    </row>
    <row r="20" spans="1:21" ht="84.75" hidden="1" customHeight="1" thickTop="1" thickBot="1" x14ac:dyDescent="0.4">
      <c r="A20" s="21">
        <v>16</v>
      </c>
      <c r="B20" s="31" t="s">
        <v>77</v>
      </c>
      <c r="C20" s="226" t="s">
        <v>78</v>
      </c>
      <c r="D20" s="31" t="s">
        <v>81</v>
      </c>
      <c r="E20" s="31" t="s">
        <v>53</v>
      </c>
      <c r="F20" s="101" t="s">
        <v>82</v>
      </c>
      <c r="G20" s="40">
        <v>663359.82999999996</v>
      </c>
      <c r="H20" s="40">
        <v>50000</v>
      </c>
      <c r="I20" s="41">
        <v>40000</v>
      </c>
      <c r="J20" s="37"/>
      <c r="K20" s="38">
        <v>40000</v>
      </c>
      <c r="L20" s="31">
        <v>3</v>
      </c>
      <c r="M20" s="31">
        <v>0</v>
      </c>
      <c r="N20" s="31">
        <v>5</v>
      </c>
      <c r="O20" s="31">
        <v>0</v>
      </c>
      <c r="P20" s="57">
        <f t="shared" si="0"/>
        <v>8</v>
      </c>
      <c r="Q20" s="24"/>
      <c r="R20" s="25" t="s">
        <v>23</v>
      </c>
      <c r="S20" s="65"/>
      <c r="T20" s="82"/>
    </row>
    <row r="21" spans="1:21" ht="105" hidden="1" customHeight="1" thickTop="1" thickBot="1" x14ac:dyDescent="0.4">
      <c r="A21" s="19">
        <v>17</v>
      </c>
      <c r="B21" s="31" t="s">
        <v>77</v>
      </c>
      <c r="C21" s="226" t="s">
        <v>78</v>
      </c>
      <c r="D21" s="19" t="s">
        <v>83</v>
      </c>
      <c r="E21" s="31" t="s">
        <v>53</v>
      </c>
      <c r="F21" s="102" t="s">
        <v>84</v>
      </c>
      <c r="G21" s="35">
        <v>663359.82999999996</v>
      </c>
      <c r="H21" s="35">
        <v>50500</v>
      </c>
      <c r="I21" s="36">
        <v>40000</v>
      </c>
      <c r="J21" s="37"/>
      <c r="K21" s="38">
        <v>40000</v>
      </c>
      <c r="L21" s="31">
        <v>3</v>
      </c>
      <c r="M21" s="31">
        <v>0</v>
      </c>
      <c r="N21" s="31">
        <v>5</v>
      </c>
      <c r="O21" s="31">
        <v>0</v>
      </c>
      <c r="P21" s="57">
        <f t="shared" si="0"/>
        <v>8</v>
      </c>
      <c r="Q21" s="24"/>
      <c r="R21" s="25" t="s">
        <v>23</v>
      </c>
      <c r="S21" s="65"/>
      <c r="T21" s="82"/>
    </row>
    <row r="22" spans="1:21" ht="125.25" hidden="1" customHeight="1" thickTop="1" thickBot="1" x14ac:dyDescent="0.3">
      <c r="A22" s="21">
        <v>18</v>
      </c>
      <c r="B22" s="31" t="s">
        <v>85</v>
      </c>
      <c r="C22" s="226" t="s">
        <v>86</v>
      </c>
      <c r="D22" s="19" t="s">
        <v>87</v>
      </c>
      <c r="E22" s="31" t="s">
        <v>39</v>
      </c>
      <c r="F22" s="102" t="s">
        <v>88</v>
      </c>
      <c r="G22" s="35">
        <v>655343.06000000006</v>
      </c>
      <c r="H22" s="35">
        <v>150000</v>
      </c>
      <c r="I22" s="36">
        <v>120000</v>
      </c>
      <c r="J22" s="37"/>
      <c r="K22" s="38">
        <v>120000</v>
      </c>
      <c r="L22" s="19">
        <v>3</v>
      </c>
      <c r="M22" s="19">
        <v>0</v>
      </c>
      <c r="N22" s="19">
        <v>4</v>
      </c>
      <c r="O22" s="19">
        <v>1</v>
      </c>
      <c r="P22" s="57">
        <f t="shared" si="0"/>
        <v>8</v>
      </c>
      <c r="Q22" s="24"/>
      <c r="R22" s="25" t="s">
        <v>23</v>
      </c>
      <c r="S22" s="65"/>
      <c r="T22" s="62"/>
    </row>
    <row r="23" spans="1:21" ht="132" hidden="1" customHeight="1" thickTop="1" thickBot="1" x14ac:dyDescent="0.3">
      <c r="A23" s="21">
        <v>19</v>
      </c>
      <c r="B23" s="31" t="s">
        <v>85</v>
      </c>
      <c r="C23" s="226" t="s">
        <v>89</v>
      </c>
      <c r="D23" s="19" t="s">
        <v>90</v>
      </c>
      <c r="E23" s="31" t="s">
        <v>39</v>
      </c>
      <c r="F23" s="102" t="s">
        <v>91</v>
      </c>
      <c r="G23" s="35">
        <v>527849.07999999996</v>
      </c>
      <c r="H23" s="35">
        <v>240000</v>
      </c>
      <c r="I23" s="36">
        <v>120000</v>
      </c>
      <c r="J23" s="37"/>
      <c r="K23" s="38">
        <v>120000</v>
      </c>
      <c r="L23" s="31">
        <v>3</v>
      </c>
      <c r="M23" s="31">
        <v>2</v>
      </c>
      <c r="N23" s="31">
        <v>3</v>
      </c>
      <c r="O23" s="31">
        <v>0</v>
      </c>
      <c r="P23" s="57">
        <f t="shared" si="0"/>
        <v>8</v>
      </c>
      <c r="Q23" s="24"/>
      <c r="R23" s="25" t="s">
        <v>23</v>
      </c>
      <c r="S23" s="65"/>
      <c r="T23" s="62"/>
    </row>
    <row r="24" spans="1:21" ht="91.5" customHeight="1" thickTop="1" thickBot="1" x14ac:dyDescent="0.3">
      <c r="A24" s="19"/>
      <c r="B24" s="31"/>
      <c r="C24" s="237"/>
      <c r="D24" s="237"/>
      <c r="E24" s="31"/>
      <c r="F24" s="101"/>
      <c r="G24" s="33"/>
      <c r="H24" s="33"/>
      <c r="I24" s="34"/>
      <c r="J24" s="29"/>
      <c r="K24" s="30"/>
      <c r="L24" s="31"/>
      <c r="M24" s="31"/>
      <c r="N24" s="31"/>
      <c r="O24" s="31"/>
      <c r="P24" s="57"/>
      <c r="Q24" s="49"/>
      <c r="R24" s="25"/>
      <c r="S24" s="233"/>
      <c r="T24" s="62"/>
    </row>
    <row r="25" spans="1:21" ht="105.75" customHeight="1" thickTop="1" thickBot="1" x14ac:dyDescent="0.3">
      <c r="A25" s="21"/>
      <c r="B25" s="31"/>
      <c r="C25" s="237"/>
      <c r="D25" s="237"/>
      <c r="E25" s="31"/>
      <c r="F25" s="102"/>
      <c r="G25" s="35"/>
      <c r="H25" s="35"/>
      <c r="I25" s="36"/>
      <c r="J25" s="37"/>
      <c r="K25" s="38"/>
      <c r="L25" s="19"/>
      <c r="M25" s="19"/>
      <c r="N25" s="19"/>
      <c r="O25" s="19"/>
      <c r="P25" s="57"/>
      <c r="Q25" s="24"/>
      <c r="R25" s="25"/>
      <c r="S25" s="64"/>
      <c r="T25" s="69"/>
    </row>
    <row r="26" spans="1:21" ht="105" customHeight="1" thickTop="1" thickBot="1" x14ac:dyDescent="0.3">
      <c r="A26" s="21"/>
      <c r="B26" s="31"/>
      <c r="C26" s="237"/>
      <c r="D26" s="237"/>
      <c r="E26" s="31"/>
      <c r="F26" s="102"/>
      <c r="G26" s="35"/>
      <c r="H26" s="35"/>
      <c r="I26" s="36"/>
      <c r="J26" s="37"/>
      <c r="K26" s="38"/>
      <c r="L26" s="19"/>
      <c r="M26" s="19"/>
      <c r="N26" s="19"/>
      <c r="O26" s="19"/>
      <c r="P26" s="57"/>
      <c r="Q26" s="49"/>
      <c r="R26" s="25"/>
      <c r="S26" s="64"/>
      <c r="T26" s="69"/>
    </row>
    <row r="27" spans="1:21" ht="107.25" customHeight="1" thickTop="1" thickBot="1" x14ac:dyDescent="0.3">
      <c r="A27" s="19"/>
      <c r="B27" s="31"/>
      <c r="C27" s="237"/>
      <c r="D27" s="237"/>
      <c r="E27" s="31"/>
      <c r="F27" s="102"/>
      <c r="G27" s="35"/>
      <c r="H27" s="35"/>
      <c r="I27" s="36"/>
      <c r="J27" s="37"/>
      <c r="K27" s="38"/>
      <c r="L27" s="19"/>
      <c r="M27" s="19"/>
      <c r="N27" s="19"/>
      <c r="O27" s="19"/>
      <c r="P27" s="57"/>
      <c r="Q27" s="24"/>
      <c r="R27" s="25"/>
      <c r="S27" s="64"/>
      <c r="T27" s="69"/>
    </row>
    <row r="28" spans="1:21" ht="95.25" customHeight="1" thickTop="1" thickBot="1" x14ac:dyDescent="0.3">
      <c r="A28" s="21"/>
      <c r="B28" s="31"/>
      <c r="C28" s="237"/>
      <c r="D28" s="238"/>
      <c r="E28" s="31"/>
      <c r="F28" s="101"/>
      <c r="G28" s="40"/>
      <c r="H28" s="40"/>
      <c r="I28" s="41"/>
      <c r="J28" s="37"/>
      <c r="K28" s="38"/>
      <c r="L28" s="31"/>
      <c r="M28" s="31"/>
      <c r="N28" s="31"/>
      <c r="O28" s="31"/>
      <c r="P28" s="57"/>
      <c r="Q28" s="24"/>
      <c r="R28" s="25"/>
      <c r="S28" s="62"/>
      <c r="T28" s="69"/>
    </row>
    <row r="29" spans="1:21" ht="131.25" hidden="1" customHeight="1" thickTop="1" thickBot="1" x14ac:dyDescent="0.3">
      <c r="A29" s="21">
        <v>25</v>
      </c>
      <c r="B29" s="31" t="s">
        <v>32</v>
      </c>
      <c r="C29" s="226" t="s">
        <v>64</v>
      </c>
      <c r="D29" s="19" t="s">
        <v>105</v>
      </c>
      <c r="E29" s="31" t="s">
        <v>39</v>
      </c>
      <c r="F29" s="102" t="s">
        <v>106</v>
      </c>
      <c r="G29" s="35">
        <v>411750.14</v>
      </c>
      <c r="H29" s="35">
        <v>50000</v>
      </c>
      <c r="I29" s="36">
        <v>25000</v>
      </c>
      <c r="J29" s="37"/>
      <c r="K29" s="38">
        <v>25000</v>
      </c>
      <c r="L29" s="19">
        <v>3</v>
      </c>
      <c r="M29" s="19">
        <v>2</v>
      </c>
      <c r="N29" s="19">
        <v>3</v>
      </c>
      <c r="O29" s="19">
        <v>0</v>
      </c>
      <c r="P29" s="57">
        <f t="shared" si="0"/>
        <v>8</v>
      </c>
      <c r="Q29" s="24"/>
      <c r="R29" s="25" t="s">
        <v>23</v>
      </c>
      <c r="S29" s="62"/>
      <c r="T29" s="85"/>
    </row>
    <row r="30" spans="1:21" ht="81" hidden="1" customHeight="1" thickTop="1" thickBot="1" x14ac:dyDescent="0.3">
      <c r="A30" s="19">
        <v>26</v>
      </c>
      <c r="B30" s="31" t="s">
        <v>50</v>
      </c>
      <c r="C30" s="226" t="s">
        <v>107</v>
      </c>
      <c r="D30" s="42" t="s">
        <v>107</v>
      </c>
      <c r="E30" s="31" t="s">
        <v>53</v>
      </c>
      <c r="F30" s="102" t="s">
        <v>108</v>
      </c>
      <c r="G30" s="35">
        <v>464881.61</v>
      </c>
      <c r="H30" s="35">
        <v>81180</v>
      </c>
      <c r="I30" s="36">
        <v>40590</v>
      </c>
      <c r="J30" s="37"/>
      <c r="K30" s="38">
        <v>40590</v>
      </c>
      <c r="L30" s="19">
        <v>3</v>
      </c>
      <c r="M30" s="19">
        <v>2</v>
      </c>
      <c r="N30" s="19">
        <v>3</v>
      </c>
      <c r="O30" s="19">
        <v>0</v>
      </c>
      <c r="P30" s="57">
        <f t="shared" si="0"/>
        <v>8</v>
      </c>
      <c r="Q30" s="49"/>
      <c r="R30" s="25" t="s">
        <v>23</v>
      </c>
      <c r="S30" s="64"/>
      <c r="T30" s="80"/>
    </row>
    <row r="31" spans="1:21" ht="135.75" hidden="1" customHeight="1" thickTop="1" thickBot="1" x14ac:dyDescent="0.3">
      <c r="A31" s="21">
        <v>27</v>
      </c>
      <c r="B31" s="222" t="s">
        <v>50</v>
      </c>
      <c r="C31" s="226" t="s">
        <v>107</v>
      </c>
      <c r="D31" s="19" t="s">
        <v>109</v>
      </c>
      <c r="E31" s="31" t="s">
        <v>53</v>
      </c>
      <c r="F31" s="101" t="s">
        <v>110</v>
      </c>
      <c r="G31" s="40">
        <v>464881.61</v>
      </c>
      <c r="H31" s="40">
        <v>33500</v>
      </c>
      <c r="I31" s="41">
        <v>20100</v>
      </c>
      <c r="J31" s="37"/>
      <c r="K31" s="38">
        <v>20100</v>
      </c>
      <c r="L31" s="19">
        <v>3</v>
      </c>
      <c r="M31" s="19">
        <v>0</v>
      </c>
      <c r="N31" s="19">
        <v>5</v>
      </c>
      <c r="O31" s="19">
        <v>0</v>
      </c>
      <c r="P31" s="57">
        <f t="shared" si="0"/>
        <v>8</v>
      </c>
      <c r="Q31" s="24"/>
      <c r="R31" s="25" t="s">
        <v>23</v>
      </c>
      <c r="S31" s="62"/>
      <c r="T31" s="69"/>
    </row>
    <row r="32" spans="1:21" ht="113.25" hidden="1" customHeight="1" thickTop="1" thickBot="1" x14ac:dyDescent="0.3">
      <c r="A32" s="21">
        <v>28</v>
      </c>
      <c r="B32" s="31" t="s">
        <v>85</v>
      </c>
      <c r="C32" s="226" t="s">
        <v>111</v>
      </c>
      <c r="D32" s="77" t="s">
        <v>112</v>
      </c>
      <c r="E32" s="31" t="s">
        <v>35</v>
      </c>
      <c r="F32" s="101" t="s">
        <v>113</v>
      </c>
      <c r="G32" s="96">
        <v>1055614.21</v>
      </c>
      <c r="H32" s="104">
        <v>30200</v>
      </c>
      <c r="I32" s="36">
        <v>24160</v>
      </c>
      <c r="J32" s="37"/>
      <c r="K32" s="38">
        <v>24160</v>
      </c>
      <c r="L32" s="31">
        <v>3</v>
      </c>
      <c r="M32" s="31">
        <v>0</v>
      </c>
      <c r="N32" s="31">
        <v>5</v>
      </c>
      <c r="O32" s="31">
        <v>0</v>
      </c>
      <c r="P32" s="57">
        <f t="shared" si="0"/>
        <v>8</v>
      </c>
      <c r="Q32" s="24"/>
      <c r="R32" s="25" t="s">
        <v>103</v>
      </c>
      <c r="S32" s="62"/>
      <c r="T32" s="69"/>
    </row>
    <row r="33" spans="1:21" ht="125.25" hidden="1" customHeight="1" thickTop="1" thickBot="1" x14ac:dyDescent="0.3">
      <c r="A33" s="19">
        <v>29</v>
      </c>
      <c r="B33" s="31" t="s">
        <v>85</v>
      </c>
      <c r="C33" s="226" t="s">
        <v>114</v>
      </c>
      <c r="D33" s="31" t="s">
        <v>115</v>
      </c>
      <c r="E33" s="31" t="s">
        <v>35</v>
      </c>
      <c r="F33" s="101" t="s">
        <v>116</v>
      </c>
      <c r="G33" s="91">
        <v>241807.72</v>
      </c>
      <c r="H33" s="104">
        <v>78495.66</v>
      </c>
      <c r="I33" s="106">
        <v>62796</v>
      </c>
      <c r="J33" s="29"/>
      <c r="K33" s="30">
        <v>62796</v>
      </c>
      <c r="L33" s="31">
        <v>3</v>
      </c>
      <c r="M33" s="31">
        <v>0</v>
      </c>
      <c r="N33" s="31">
        <v>5</v>
      </c>
      <c r="O33" s="31">
        <v>0</v>
      </c>
      <c r="P33" s="57">
        <f t="shared" si="0"/>
        <v>8</v>
      </c>
      <c r="Q33" s="24"/>
      <c r="R33" s="25" t="s">
        <v>23</v>
      </c>
      <c r="S33" s="62"/>
      <c r="T33" s="69"/>
    </row>
    <row r="34" spans="1:21" ht="171.75" hidden="1" customHeight="1" thickTop="1" thickBot="1" x14ac:dyDescent="0.3">
      <c r="A34" s="21">
        <v>30</v>
      </c>
      <c r="B34" s="31" t="s">
        <v>85</v>
      </c>
      <c r="C34" s="226" t="s">
        <v>114</v>
      </c>
      <c r="D34" s="19" t="s">
        <v>117</v>
      </c>
      <c r="E34" s="31" t="s">
        <v>35</v>
      </c>
      <c r="F34" s="101" t="s">
        <v>118</v>
      </c>
      <c r="G34" s="40">
        <v>241807.72</v>
      </c>
      <c r="H34" s="96">
        <v>71504.34</v>
      </c>
      <c r="I34" s="41">
        <v>57203</v>
      </c>
      <c r="J34" s="37"/>
      <c r="K34" s="38">
        <v>57203</v>
      </c>
      <c r="L34" s="19">
        <v>3</v>
      </c>
      <c r="M34" s="19">
        <v>0</v>
      </c>
      <c r="N34" s="19">
        <v>5</v>
      </c>
      <c r="O34" s="19">
        <v>0</v>
      </c>
      <c r="P34" s="57">
        <f t="shared" si="0"/>
        <v>8</v>
      </c>
      <c r="Q34" s="24"/>
      <c r="R34" s="25" t="s">
        <v>23</v>
      </c>
      <c r="S34" s="62"/>
      <c r="T34" s="69"/>
    </row>
    <row r="35" spans="1:21" ht="103.5" customHeight="1" thickTop="1" thickBot="1" x14ac:dyDescent="0.3">
      <c r="A35" s="21"/>
      <c r="B35" s="31"/>
      <c r="C35" s="238"/>
      <c r="D35" s="237"/>
      <c r="E35" s="31"/>
      <c r="F35" s="102"/>
      <c r="G35" s="90"/>
      <c r="H35" s="118"/>
      <c r="I35" s="116"/>
      <c r="J35" s="37"/>
      <c r="K35" s="110"/>
      <c r="L35" s="31"/>
      <c r="M35" s="31"/>
      <c r="N35" s="31"/>
      <c r="O35" s="31"/>
      <c r="P35" s="57"/>
      <c r="Q35" s="24"/>
      <c r="R35" s="25"/>
      <c r="S35" s="62"/>
      <c r="T35" s="69"/>
    </row>
    <row r="36" spans="1:21" ht="126.75" customHeight="1" thickTop="1" thickBot="1" x14ac:dyDescent="0.3">
      <c r="A36" s="19"/>
      <c r="B36" s="31"/>
      <c r="C36" s="237"/>
      <c r="D36" s="238"/>
      <c r="E36" s="31"/>
      <c r="F36" s="101"/>
      <c r="G36" s="40"/>
      <c r="H36" s="96"/>
      <c r="I36" s="41"/>
      <c r="J36" s="37"/>
      <c r="K36" s="38"/>
      <c r="L36" s="31"/>
      <c r="M36" s="31"/>
      <c r="N36" s="31"/>
      <c r="O36" s="31"/>
      <c r="P36" s="57"/>
      <c r="Q36" s="24"/>
      <c r="R36" s="25"/>
      <c r="S36" s="62"/>
      <c r="T36" s="69"/>
    </row>
    <row r="37" spans="1:21" ht="100.5" customHeight="1" thickTop="1" thickBot="1" x14ac:dyDescent="0.3">
      <c r="A37" s="21"/>
      <c r="B37" s="31"/>
      <c r="C37" s="237"/>
      <c r="D37" s="237"/>
      <c r="E37" s="77"/>
      <c r="F37" s="102"/>
      <c r="G37" s="90"/>
      <c r="H37" s="90"/>
      <c r="I37" s="36"/>
      <c r="J37" s="37"/>
      <c r="K37" s="38"/>
      <c r="L37" s="31"/>
      <c r="M37" s="31"/>
      <c r="N37" s="31"/>
      <c r="O37" s="31"/>
      <c r="P37" s="57"/>
      <c r="Q37" s="24"/>
      <c r="R37" s="25"/>
      <c r="S37" s="62"/>
      <c r="T37" s="69"/>
      <c r="U37" s="3"/>
    </row>
    <row r="38" spans="1:21" ht="107.25" customHeight="1" thickTop="1" thickBot="1" x14ac:dyDescent="0.3">
      <c r="A38" s="21"/>
      <c r="B38" s="31"/>
      <c r="C38" s="237"/>
      <c r="D38" s="237"/>
      <c r="E38" s="77"/>
      <c r="F38" s="102"/>
      <c r="G38" s="90"/>
      <c r="H38" s="118"/>
      <c r="I38" s="36"/>
      <c r="J38" s="37"/>
      <c r="K38" s="38"/>
      <c r="L38" s="31"/>
      <c r="M38" s="31"/>
      <c r="N38" s="31"/>
      <c r="O38" s="31"/>
      <c r="P38" s="57"/>
      <c r="Q38" s="24"/>
      <c r="R38" s="25"/>
      <c r="S38" s="62"/>
      <c r="T38" s="80"/>
      <c r="U38" s="3"/>
    </row>
    <row r="39" spans="1:21" ht="111.75" customHeight="1" thickTop="1" thickBot="1" x14ac:dyDescent="0.3">
      <c r="A39" s="19"/>
      <c r="B39" s="31"/>
      <c r="C39" s="237"/>
      <c r="D39" s="237"/>
      <c r="E39" s="31"/>
      <c r="F39" s="102"/>
      <c r="G39" s="35"/>
      <c r="H39" s="35"/>
      <c r="I39" s="36"/>
      <c r="J39" s="37"/>
      <c r="K39" s="38"/>
      <c r="L39" s="31"/>
      <c r="M39" s="31"/>
      <c r="N39" s="31"/>
      <c r="O39" s="31"/>
      <c r="P39" s="57"/>
      <c r="Q39" s="24"/>
      <c r="R39" s="25"/>
      <c r="S39" s="62"/>
      <c r="T39" s="80"/>
    </row>
    <row r="40" spans="1:21" ht="81" customHeight="1" thickTop="1" thickBot="1" x14ac:dyDescent="0.4">
      <c r="A40" s="21"/>
      <c r="B40" s="31"/>
      <c r="C40" s="237"/>
      <c r="D40" s="238"/>
      <c r="E40" s="31"/>
      <c r="F40" s="102"/>
      <c r="G40" s="35"/>
      <c r="H40" s="35"/>
      <c r="I40" s="36"/>
      <c r="J40" s="37"/>
      <c r="K40" s="38"/>
      <c r="L40" s="19"/>
      <c r="M40" s="19"/>
      <c r="N40" s="19"/>
      <c r="O40" s="19"/>
      <c r="P40" s="57"/>
      <c r="Q40" s="24"/>
      <c r="R40" s="25"/>
      <c r="S40" s="62"/>
      <c r="T40" s="84"/>
      <c r="U40" s="3"/>
    </row>
    <row r="41" spans="1:21" ht="93" customHeight="1" thickTop="1" thickBot="1" x14ac:dyDescent="0.3">
      <c r="A41" s="21"/>
      <c r="B41" s="31"/>
      <c r="C41" s="237"/>
      <c r="D41" s="237"/>
      <c r="E41" s="31"/>
      <c r="F41" s="102"/>
      <c r="G41" s="35"/>
      <c r="H41" s="35"/>
      <c r="I41" s="36"/>
      <c r="J41" s="37"/>
      <c r="K41" s="38"/>
      <c r="L41" s="31"/>
      <c r="M41" s="31"/>
      <c r="N41" s="31"/>
      <c r="O41" s="31"/>
      <c r="P41" s="57"/>
      <c r="Q41" s="24"/>
      <c r="R41" s="25"/>
      <c r="S41" s="62"/>
      <c r="T41" s="69"/>
      <c r="U41" s="3"/>
    </row>
    <row r="42" spans="1:21" ht="81.75" customHeight="1" thickTop="1" thickBot="1" x14ac:dyDescent="0.3">
      <c r="A42" s="19"/>
      <c r="B42" s="31"/>
      <c r="C42" s="237"/>
      <c r="D42" s="237"/>
      <c r="E42" s="31"/>
      <c r="F42" s="101"/>
      <c r="G42" s="33"/>
      <c r="H42" s="33"/>
      <c r="I42" s="34"/>
      <c r="J42" s="29"/>
      <c r="K42" s="30"/>
      <c r="L42" s="31"/>
      <c r="M42" s="31"/>
      <c r="N42" s="31"/>
      <c r="O42" s="31"/>
      <c r="P42" s="57"/>
      <c r="Q42" s="24"/>
      <c r="R42" s="25"/>
      <c r="S42" s="62"/>
      <c r="T42" s="69"/>
      <c r="U42" s="3"/>
    </row>
    <row r="43" spans="1:21" ht="150.75" hidden="1" customHeight="1" thickTop="1" thickBot="1" x14ac:dyDescent="0.3">
      <c r="A43" s="21">
        <v>39</v>
      </c>
      <c r="B43" s="31" t="s">
        <v>32</v>
      </c>
      <c r="C43" s="226" t="s">
        <v>138</v>
      </c>
      <c r="D43" s="31" t="s">
        <v>139</v>
      </c>
      <c r="E43" s="31" t="s">
        <v>35</v>
      </c>
      <c r="F43" s="101" t="s">
        <v>140</v>
      </c>
      <c r="G43" s="33">
        <v>584400.17000000004</v>
      </c>
      <c r="H43" s="104">
        <v>56000</v>
      </c>
      <c r="I43" s="106">
        <v>44800</v>
      </c>
      <c r="J43" s="29"/>
      <c r="K43" s="30">
        <v>44800</v>
      </c>
      <c r="L43" s="31">
        <v>3</v>
      </c>
      <c r="M43" s="31">
        <v>0</v>
      </c>
      <c r="N43" s="31">
        <v>5</v>
      </c>
      <c r="O43" s="31">
        <v>0</v>
      </c>
      <c r="P43" s="57">
        <f t="shared" si="0"/>
        <v>8</v>
      </c>
      <c r="Q43" s="24"/>
      <c r="R43" s="25" t="s">
        <v>23</v>
      </c>
      <c r="S43" s="62"/>
      <c r="T43" s="69"/>
      <c r="U43" s="3"/>
    </row>
    <row r="44" spans="1:21" ht="75" hidden="1" customHeight="1" thickTop="1" thickBot="1" x14ac:dyDescent="0.3">
      <c r="A44" s="21">
        <v>40</v>
      </c>
      <c r="B44" s="31" t="s">
        <v>32</v>
      </c>
      <c r="C44" s="226" t="s">
        <v>37</v>
      </c>
      <c r="D44" s="31" t="s">
        <v>141</v>
      </c>
      <c r="E44" s="31" t="s">
        <v>39</v>
      </c>
      <c r="F44" s="102" t="s">
        <v>142</v>
      </c>
      <c r="G44" s="35">
        <v>305321.58</v>
      </c>
      <c r="H44" s="90">
        <v>58000</v>
      </c>
      <c r="I44" s="36">
        <v>29000</v>
      </c>
      <c r="J44" s="37"/>
      <c r="K44" s="38">
        <v>29000</v>
      </c>
      <c r="L44" s="31">
        <v>3</v>
      </c>
      <c r="M44" s="31">
        <v>2</v>
      </c>
      <c r="N44" s="31">
        <v>3</v>
      </c>
      <c r="O44" s="31">
        <v>0</v>
      </c>
      <c r="P44" s="57">
        <f t="shared" si="0"/>
        <v>8</v>
      </c>
      <c r="Q44" s="49"/>
      <c r="R44" s="25" t="s">
        <v>23</v>
      </c>
      <c r="S44" s="62"/>
      <c r="T44" s="69"/>
      <c r="U44" s="3"/>
    </row>
    <row r="45" spans="1:21" ht="102.75" hidden="1" customHeight="1" thickTop="1" thickBot="1" x14ac:dyDescent="0.3">
      <c r="A45" s="19">
        <v>41</v>
      </c>
      <c r="B45" s="31" t="s">
        <v>32</v>
      </c>
      <c r="C45" s="226" t="s">
        <v>143</v>
      </c>
      <c r="D45" s="31" t="s">
        <v>144</v>
      </c>
      <c r="E45" s="31" t="s">
        <v>39</v>
      </c>
      <c r="F45" s="101" t="s">
        <v>145</v>
      </c>
      <c r="G45" s="91">
        <v>436979.37</v>
      </c>
      <c r="H45" s="104">
        <v>36000</v>
      </c>
      <c r="I45" s="106">
        <v>18000</v>
      </c>
      <c r="J45" s="29">
        <v>18000</v>
      </c>
      <c r="K45" s="30"/>
      <c r="L45" s="31">
        <v>3</v>
      </c>
      <c r="M45" s="31">
        <v>2</v>
      </c>
      <c r="N45" s="31">
        <v>3</v>
      </c>
      <c r="O45" s="31">
        <v>0</v>
      </c>
      <c r="P45" s="57">
        <f t="shared" si="0"/>
        <v>8</v>
      </c>
      <c r="Q45" s="49"/>
      <c r="R45" s="25" t="s">
        <v>23</v>
      </c>
      <c r="S45" s="62"/>
      <c r="T45" s="69"/>
    </row>
    <row r="46" spans="1:21" ht="151.5" hidden="1" customHeight="1" thickTop="1" thickBot="1" x14ac:dyDescent="0.3">
      <c r="A46" s="21">
        <v>42</v>
      </c>
      <c r="B46" s="31" t="s">
        <v>32</v>
      </c>
      <c r="C46" s="226" t="s">
        <v>143</v>
      </c>
      <c r="D46" s="19" t="s">
        <v>146</v>
      </c>
      <c r="E46" s="31" t="s">
        <v>39</v>
      </c>
      <c r="F46" s="102" t="s">
        <v>147</v>
      </c>
      <c r="G46" s="35">
        <v>436979.37</v>
      </c>
      <c r="H46" s="35">
        <v>36000</v>
      </c>
      <c r="I46" s="36">
        <v>18000</v>
      </c>
      <c r="J46" s="37">
        <v>18000</v>
      </c>
      <c r="K46" s="38"/>
      <c r="L46" s="31">
        <v>3</v>
      </c>
      <c r="M46" s="31">
        <v>2</v>
      </c>
      <c r="N46" s="31">
        <v>3</v>
      </c>
      <c r="O46" s="31">
        <v>0</v>
      </c>
      <c r="P46" s="57">
        <f t="shared" si="0"/>
        <v>8</v>
      </c>
      <c r="Q46" s="49"/>
      <c r="R46" s="25" t="s">
        <v>23</v>
      </c>
      <c r="S46" s="62"/>
      <c r="T46" s="69"/>
    </row>
    <row r="47" spans="1:21" ht="103.5" hidden="1" customHeight="1" thickTop="1" thickBot="1" x14ac:dyDescent="0.3">
      <c r="A47" s="21">
        <v>43</v>
      </c>
      <c r="B47" s="31" t="s">
        <v>32</v>
      </c>
      <c r="C47" s="226" t="s">
        <v>143</v>
      </c>
      <c r="D47" s="19" t="s">
        <v>148</v>
      </c>
      <c r="E47" s="31" t="s">
        <v>35</v>
      </c>
      <c r="F47" s="102" t="s">
        <v>149</v>
      </c>
      <c r="G47" s="35">
        <v>436979.37</v>
      </c>
      <c r="H47" s="90">
        <v>63000</v>
      </c>
      <c r="I47" s="36">
        <v>31500</v>
      </c>
      <c r="J47" s="37">
        <v>31500</v>
      </c>
      <c r="K47" s="38"/>
      <c r="L47" s="19">
        <v>3</v>
      </c>
      <c r="M47" s="19">
        <v>2</v>
      </c>
      <c r="N47" s="19">
        <v>3</v>
      </c>
      <c r="O47" s="19">
        <v>0</v>
      </c>
      <c r="P47" s="57">
        <f t="shared" si="0"/>
        <v>8</v>
      </c>
      <c r="Q47" s="24"/>
      <c r="R47" s="25" t="s">
        <v>23</v>
      </c>
      <c r="S47" s="62"/>
      <c r="T47" s="69"/>
    </row>
    <row r="48" spans="1:21" ht="84" hidden="1" customHeight="1" thickTop="1" thickBot="1" x14ac:dyDescent="0.3">
      <c r="A48" s="19">
        <v>44</v>
      </c>
      <c r="B48" s="31" t="s">
        <v>66</v>
      </c>
      <c r="C48" s="226" t="s">
        <v>150</v>
      </c>
      <c r="D48" s="19" t="s">
        <v>151</v>
      </c>
      <c r="E48" s="31" t="s">
        <v>69</v>
      </c>
      <c r="F48" s="102" t="s">
        <v>152</v>
      </c>
      <c r="G48" s="90">
        <v>603808.11</v>
      </c>
      <c r="H48" s="90">
        <v>33000</v>
      </c>
      <c r="I48" s="36">
        <v>16500</v>
      </c>
      <c r="J48" s="37">
        <v>16500</v>
      </c>
      <c r="K48" s="38"/>
      <c r="L48" s="19">
        <v>3</v>
      </c>
      <c r="M48" s="19">
        <v>2</v>
      </c>
      <c r="N48" s="19">
        <v>3</v>
      </c>
      <c r="O48" s="19">
        <v>0</v>
      </c>
      <c r="P48" s="57">
        <f t="shared" si="0"/>
        <v>8</v>
      </c>
      <c r="Q48" s="49"/>
      <c r="R48" s="25" t="s">
        <v>23</v>
      </c>
      <c r="S48" s="64"/>
      <c r="T48" s="69"/>
    </row>
    <row r="49" spans="1:20" ht="138.75" hidden="1" customHeight="1" thickTop="1" thickBot="1" x14ac:dyDescent="0.5">
      <c r="A49" s="21">
        <v>45</v>
      </c>
      <c r="B49" s="31" t="s">
        <v>32</v>
      </c>
      <c r="C49" s="229" t="s">
        <v>153</v>
      </c>
      <c r="D49" s="31" t="s">
        <v>154</v>
      </c>
      <c r="E49" s="31" t="s">
        <v>39</v>
      </c>
      <c r="F49" s="101" t="s">
        <v>155</v>
      </c>
      <c r="G49" s="40">
        <v>436979.37</v>
      </c>
      <c r="H49" s="96">
        <v>54000</v>
      </c>
      <c r="I49" s="41">
        <v>27000</v>
      </c>
      <c r="J49" s="37">
        <v>27000</v>
      </c>
      <c r="K49" s="38"/>
      <c r="L49" s="31">
        <v>3</v>
      </c>
      <c r="M49" s="31">
        <v>2</v>
      </c>
      <c r="N49" s="31">
        <v>3</v>
      </c>
      <c r="O49" s="31">
        <v>0</v>
      </c>
      <c r="P49" s="57">
        <f t="shared" si="0"/>
        <v>8</v>
      </c>
      <c r="Q49" s="49"/>
      <c r="R49" s="25" t="s">
        <v>23</v>
      </c>
      <c r="S49" s="87"/>
      <c r="T49" s="69"/>
    </row>
    <row r="50" spans="1:20" ht="73.5" hidden="1" customHeight="1" thickTop="1" thickBot="1" x14ac:dyDescent="0.3">
      <c r="A50" s="21">
        <v>46</v>
      </c>
      <c r="B50" s="31" t="s">
        <v>156</v>
      </c>
      <c r="C50" s="226" t="s">
        <v>157</v>
      </c>
      <c r="D50" s="19" t="s">
        <v>158</v>
      </c>
      <c r="E50" s="31" t="s">
        <v>39</v>
      </c>
      <c r="F50" s="102" t="s">
        <v>159</v>
      </c>
      <c r="G50" s="73">
        <v>0</v>
      </c>
      <c r="H50" s="114">
        <v>240000</v>
      </c>
      <c r="I50" s="115">
        <v>120000</v>
      </c>
      <c r="J50" s="29"/>
      <c r="K50" s="30">
        <v>120000</v>
      </c>
      <c r="L50" s="42">
        <v>0</v>
      </c>
      <c r="M50" s="42">
        <v>2</v>
      </c>
      <c r="N50" s="42">
        <v>5</v>
      </c>
      <c r="O50" s="42">
        <v>1</v>
      </c>
      <c r="P50" s="57">
        <f t="shared" si="0"/>
        <v>8</v>
      </c>
      <c r="Q50" s="24"/>
      <c r="R50" s="23" t="s">
        <v>103</v>
      </c>
      <c r="S50" s="62"/>
      <c r="T50" s="69"/>
    </row>
    <row r="51" spans="1:20" ht="88.5" hidden="1" customHeight="1" thickTop="1" thickBot="1" x14ac:dyDescent="0.4">
      <c r="A51" s="19">
        <v>47</v>
      </c>
      <c r="B51" s="31" t="s">
        <v>77</v>
      </c>
      <c r="C51" s="226" t="s">
        <v>160</v>
      </c>
      <c r="D51" s="19" t="s">
        <v>161</v>
      </c>
      <c r="E51" s="31" t="s">
        <v>53</v>
      </c>
      <c r="F51" s="102" t="s">
        <v>162</v>
      </c>
      <c r="G51" s="114">
        <v>348780.11</v>
      </c>
      <c r="H51" s="114">
        <v>50000</v>
      </c>
      <c r="I51" s="115">
        <v>40000</v>
      </c>
      <c r="J51" s="29"/>
      <c r="K51" s="30">
        <v>40000</v>
      </c>
      <c r="L51" s="42">
        <v>3</v>
      </c>
      <c r="M51" s="42">
        <v>0</v>
      </c>
      <c r="N51" s="42">
        <v>5</v>
      </c>
      <c r="O51" s="42">
        <v>0</v>
      </c>
      <c r="P51" s="57">
        <f t="shared" si="0"/>
        <v>8</v>
      </c>
      <c r="Q51" s="24"/>
      <c r="R51" s="23" t="s">
        <v>23</v>
      </c>
      <c r="S51" s="62"/>
      <c r="T51" s="84"/>
    </row>
    <row r="52" spans="1:20" ht="104.25" hidden="1" customHeight="1" thickTop="1" thickBot="1" x14ac:dyDescent="0.4">
      <c r="A52" s="21">
        <v>48</v>
      </c>
      <c r="B52" s="31" t="s">
        <v>77</v>
      </c>
      <c r="C52" s="226" t="s">
        <v>160</v>
      </c>
      <c r="D52" s="19" t="s">
        <v>161</v>
      </c>
      <c r="E52" s="31" t="s">
        <v>53</v>
      </c>
      <c r="F52" s="102" t="s">
        <v>163</v>
      </c>
      <c r="G52" s="73">
        <v>348780.11</v>
      </c>
      <c r="H52" s="114">
        <v>100000</v>
      </c>
      <c r="I52" s="115">
        <v>80000</v>
      </c>
      <c r="J52" s="29"/>
      <c r="K52" s="30">
        <v>80000</v>
      </c>
      <c r="L52" s="77">
        <v>3</v>
      </c>
      <c r="M52" s="77">
        <v>0</v>
      </c>
      <c r="N52" s="77">
        <v>5</v>
      </c>
      <c r="O52" s="77">
        <v>0</v>
      </c>
      <c r="P52" s="57">
        <f t="shared" si="0"/>
        <v>8</v>
      </c>
      <c r="Q52" s="49"/>
      <c r="R52" s="60" t="s">
        <v>23</v>
      </c>
      <c r="S52" s="63"/>
      <c r="T52" s="84"/>
    </row>
    <row r="53" spans="1:20" ht="109.5" hidden="1" customHeight="1" thickTop="1" thickBot="1" x14ac:dyDescent="0.3">
      <c r="A53" s="21">
        <v>49</v>
      </c>
      <c r="B53" s="31" t="s">
        <v>32</v>
      </c>
      <c r="C53" s="226" t="s">
        <v>164</v>
      </c>
      <c r="D53" s="19" t="s">
        <v>165</v>
      </c>
      <c r="E53" s="31" t="s">
        <v>39</v>
      </c>
      <c r="F53" s="102" t="s">
        <v>166</v>
      </c>
      <c r="G53" s="35">
        <v>0</v>
      </c>
      <c r="H53" s="90">
        <v>55000</v>
      </c>
      <c r="I53" s="116">
        <v>27000</v>
      </c>
      <c r="J53" s="37"/>
      <c r="K53" s="110">
        <v>27000</v>
      </c>
      <c r="L53" s="19">
        <v>0</v>
      </c>
      <c r="M53" s="19">
        <v>2</v>
      </c>
      <c r="N53" s="19">
        <v>5</v>
      </c>
      <c r="O53" s="19">
        <v>1</v>
      </c>
      <c r="P53" s="57">
        <f t="shared" si="0"/>
        <v>8</v>
      </c>
      <c r="Q53" s="49"/>
      <c r="R53" s="25" t="s">
        <v>103</v>
      </c>
      <c r="S53" s="64"/>
      <c r="T53" s="69"/>
    </row>
    <row r="54" spans="1:20" ht="134.25" hidden="1" customHeight="1" thickTop="1" thickBot="1" x14ac:dyDescent="0.3">
      <c r="A54" s="19">
        <v>50</v>
      </c>
      <c r="B54" s="31" t="s">
        <v>32</v>
      </c>
      <c r="C54" s="226" t="s">
        <v>164</v>
      </c>
      <c r="D54" s="42" t="s">
        <v>165</v>
      </c>
      <c r="E54" s="31" t="s">
        <v>39</v>
      </c>
      <c r="F54" s="102" t="s">
        <v>167</v>
      </c>
      <c r="G54" s="35">
        <v>0</v>
      </c>
      <c r="H54" s="90">
        <v>75000</v>
      </c>
      <c r="I54" s="36">
        <v>37000</v>
      </c>
      <c r="J54" s="37"/>
      <c r="K54" s="38">
        <v>37000</v>
      </c>
      <c r="L54" s="19">
        <v>0</v>
      </c>
      <c r="M54" s="19">
        <v>2</v>
      </c>
      <c r="N54" s="19">
        <v>5</v>
      </c>
      <c r="O54" s="19">
        <v>1</v>
      </c>
      <c r="P54" s="57">
        <f t="shared" si="0"/>
        <v>8</v>
      </c>
      <c r="Q54" s="24"/>
      <c r="R54" s="25" t="s">
        <v>103</v>
      </c>
      <c r="S54" s="62"/>
      <c r="T54" s="183"/>
    </row>
    <row r="55" spans="1:20" ht="82.5" customHeight="1" thickTop="1" thickBot="1" x14ac:dyDescent="0.3">
      <c r="A55" s="21"/>
      <c r="B55" s="31"/>
      <c r="C55" s="237"/>
      <c r="D55" s="238"/>
      <c r="E55" s="31"/>
      <c r="F55" s="101"/>
      <c r="G55" s="40"/>
      <c r="H55" s="96"/>
      <c r="I55" s="41"/>
      <c r="J55" s="37"/>
      <c r="K55" s="38"/>
      <c r="L55" s="31"/>
      <c r="M55" s="31"/>
      <c r="N55" s="31"/>
      <c r="O55" s="31"/>
      <c r="P55" s="57"/>
      <c r="Q55" s="24"/>
      <c r="R55" s="25"/>
      <c r="S55" s="62"/>
      <c r="T55" s="69"/>
    </row>
    <row r="56" spans="1:20" ht="84" hidden="1" customHeight="1" thickTop="1" thickBot="1" x14ac:dyDescent="0.3">
      <c r="A56" s="21">
        <v>52</v>
      </c>
      <c r="B56" s="31" t="s">
        <v>32</v>
      </c>
      <c r="C56" s="226" t="s">
        <v>171</v>
      </c>
      <c r="D56" s="19" t="s">
        <v>172</v>
      </c>
      <c r="E56" s="31" t="s">
        <v>39</v>
      </c>
      <c r="F56" s="102" t="s">
        <v>173</v>
      </c>
      <c r="G56" s="35">
        <v>537744.06999999995</v>
      </c>
      <c r="H56" s="90">
        <v>60000</v>
      </c>
      <c r="I56" s="36">
        <v>48000</v>
      </c>
      <c r="J56" s="37"/>
      <c r="K56" s="38">
        <v>48000</v>
      </c>
      <c r="L56" s="31">
        <v>3</v>
      </c>
      <c r="M56" s="31">
        <v>0</v>
      </c>
      <c r="N56" s="31">
        <v>5</v>
      </c>
      <c r="O56" s="31">
        <v>0</v>
      </c>
      <c r="P56" s="57">
        <f t="shared" si="0"/>
        <v>8</v>
      </c>
      <c r="Q56" s="24"/>
      <c r="R56" s="25" t="s">
        <v>23</v>
      </c>
      <c r="S56" s="62"/>
      <c r="T56" s="69"/>
    </row>
    <row r="57" spans="1:20" ht="56.25" hidden="1" customHeight="1" thickTop="1" thickBot="1" x14ac:dyDescent="0.3">
      <c r="A57" s="19">
        <v>53</v>
      </c>
      <c r="B57" s="31" t="s">
        <v>32</v>
      </c>
      <c r="C57" s="226" t="s">
        <v>171</v>
      </c>
      <c r="D57" s="31" t="s">
        <v>174</v>
      </c>
      <c r="E57" s="31" t="s">
        <v>39</v>
      </c>
      <c r="F57" s="101" t="s">
        <v>175</v>
      </c>
      <c r="G57" s="40">
        <v>537744.06999999995</v>
      </c>
      <c r="H57" s="35">
        <v>25000</v>
      </c>
      <c r="I57" s="41">
        <v>20000</v>
      </c>
      <c r="J57" s="37"/>
      <c r="K57" s="38">
        <v>20000</v>
      </c>
      <c r="L57" s="19">
        <v>3</v>
      </c>
      <c r="M57" s="19">
        <v>0</v>
      </c>
      <c r="N57" s="19">
        <v>5</v>
      </c>
      <c r="O57" s="19">
        <v>0</v>
      </c>
      <c r="P57" s="57">
        <f t="shared" si="0"/>
        <v>8</v>
      </c>
      <c r="Q57" s="24"/>
      <c r="R57" s="25" t="s">
        <v>23</v>
      </c>
      <c r="S57" s="62"/>
      <c r="T57" s="69"/>
    </row>
    <row r="58" spans="1:20" ht="90.75" customHeight="1" thickTop="1" thickBot="1" x14ac:dyDescent="0.3">
      <c r="A58" s="21"/>
      <c r="B58" s="31"/>
      <c r="C58" s="237"/>
      <c r="D58" s="237"/>
      <c r="E58" s="31"/>
      <c r="F58" s="101"/>
      <c r="G58" s="40"/>
      <c r="H58" s="96"/>
      <c r="I58" s="41"/>
      <c r="J58" s="37"/>
      <c r="K58" s="38"/>
      <c r="L58" s="31"/>
      <c r="M58" s="31"/>
      <c r="N58" s="31"/>
      <c r="O58" s="31"/>
      <c r="P58" s="57"/>
      <c r="Q58" s="24"/>
      <c r="R58" s="25"/>
      <c r="S58" s="62"/>
      <c r="T58" s="69"/>
    </row>
    <row r="59" spans="1:20" ht="132" hidden="1" customHeight="1" thickTop="1" thickBot="1" x14ac:dyDescent="0.35">
      <c r="A59" s="21">
        <v>55</v>
      </c>
      <c r="B59" s="31" t="s">
        <v>179</v>
      </c>
      <c r="C59" s="226" t="s">
        <v>179</v>
      </c>
      <c r="D59" s="31" t="s">
        <v>180</v>
      </c>
      <c r="E59" s="31" t="s">
        <v>69</v>
      </c>
      <c r="F59" s="101" t="s">
        <v>181</v>
      </c>
      <c r="G59" s="91">
        <v>414842.4</v>
      </c>
      <c r="H59" s="104">
        <v>20000</v>
      </c>
      <c r="I59" s="106">
        <v>16000</v>
      </c>
      <c r="J59" s="29">
        <v>16000</v>
      </c>
      <c r="K59" s="30"/>
      <c r="L59" s="31">
        <v>3</v>
      </c>
      <c r="M59" s="31">
        <v>0</v>
      </c>
      <c r="N59" s="31">
        <v>5</v>
      </c>
      <c r="O59" s="31">
        <v>0</v>
      </c>
      <c r="P59" s="58">
        <f t="shared" si="0"/>
        <v>8</v>
      </c>
      <c r="Q59" s="60"/>
      <c r="R59" s="25" t="s">
        <v>23</v>
      </c>
      <c r="S59" s="63"/>
      <c r="T59" s="62"/>
    </row>
    <row r="60" spans="1:20" ht="93" hidden="1" customHeight="1" thickTop="1" thickBot="1" x14ac:dyDescent="0.4">
      <c r="A60" s="19">
        <v>56</v>
      </c>
      <c r="B60" s="31" t="s">
        <v>41</v>
      </c>
      <c r="C60" s="226" t="s">
        <v>182</v>
      </c>
      <c r="D60" s="77" t="s">
        <v>183</v>
      </c>
      <c r="E60" s="31" t="s">
        <v>39</v>
      </c>
      <c r="F60" s="101" t="s">
        <v>184</v>
      </c>
      <c r="G60" s="96">
        <v>497942.69</v>
      </c>
      <c r="H60" s="96">
        <v>26800</v>
      </c>
      <c r="I60" s="41">
        <v>21440</v>
      </c>
      <c r="J60" s="37"/>
      <c r="K60" s="38">
        <v>21440</v>
      </c>
      <c r="L60" s="31">
        <v>3</v>
      </c>
      <c r="M60" s="31">
        <v>0</v>
      </c>
      <c r="N60" s="31">
        <v>5</v>
      </c>
      <c r="O60" s="31">
        <v>0</v>
      </c>
      <c r="P60" s="58">
        <f t="shared" si="0"/>
        <v>8</v>
      </c>
      <c r="Q60" s="49"/>
      <c r="R60" s="25" t="s">
        <v>23</v>
      </c>
      <c r="S60" s="63"/>
      <c r="T60" s="82"/>
    </row>
    <row r="61" spans="1:20" ht="96.75" hidden="1" customHeight="1" thickTop="1" thickBot="1" x14ac:dyDescent="0.3">
      <c r="A61" s="21">
        <v>57</v>
      </c>
      <c r="B61" s="31" t="s">
        <v>66</v>
      </c>
      <c r="C61" s="226" t="s">
        <v>150</v>
      </c>
      <c r="D61" s="19" t="s">
        <v>185</v>
      </c>
      <c r="E61" s="31" t="s">
        <v>69</v>
      </c>
      <c r="F61" s="102" t="s">
        <v>186</v>
      </c>
      <c r="G61" s="96">
        <v>603808.11</v>
      </c>
      <c r="H61" s="90">
        <v>30000</v>
      </c>
      <c r="I61" s="36">
        <v>15000</v>
      </c>
      <c r="J61" s="37">
        <v>15000</v>
      </c>
      <c r="K61" s="38"/>
      <c r="L61" s="31">
        <v>3</v>
      </c>
      <c r="M61" s="31">
        <v>2</v>
      </c>
      <c r="N61" s="31">
        <v>3</v>
      </c>
      <c r="O61" s="31">
        <v>0</v>
      </c>
      <c r="P61" s="58">
        <f t="shared" si="0"/>
        <v>8</v>
      </c>
      <c r="Q61" s="49"/>
      <c r="R61" s="25" t="s">
        <v>23</v>
      </c>
      <c r="S61" s="88"/>
      <c r="T61" s="62"/>
    </row>
    <row r="62" spans="1:20" ht="123" customHeight="1" thickTop="1" thickBot="1" x14ac:dyDescent="0.35">
      <c r="A62" s="21"/>
      <c r="B62" s="31"/>
      <c r="C62" s="237"/>
      <c r="D62" s="237"/>
      <c r="E62" s="31"/>
      <c r="F62" s="101"/>
      <c r="G62" s="96"/>
      <c r="H62" s="96"/>
      <c r="I62" s="41"/>
      <c r="J62" s="37"/>
      <c r="K62" s="38"/>
      <c r="L62" s="31"/>
      <c r="M62" s="31"/>
      <c r="N62" s="31"/>
      <c r="O62" s="31"/>
      <c r="P62" s="58"/>
      <c r="Q62" s="49"/>
      <c r="R62" s="25"/>
      <c r="S62" s="89"/>
      <c r="T62" s="62"/>
    </row>
    <row r="63" spans="1:20" ht="82.5" customHeight="1" thickTop="1" thickBot="1" x14ac:dyDescent="0.3">
      <c r="A63" s="19"/>
      <c r="B63" s="31"/>
      <c r="C63" s="237"/>
      <c r="D63" s="237"/>
      <c r="E63" s="31"/>
      <c r="F63" s="101"/>
      <c r="G63" s="40"/>
      <c r="H63" s="104"/>
      <c r="I63" s="34"/>
      <c r="J63" s="29"/>
      <c r="K63" s="30"/>
      <c r="L63" s="31"/>
      <c r="M63" s="31"/>
      <c r="N63" s="31"/>
      <c r="O63" s="31"/>
      <c r="P63" s="58"/>
      <c r="Q63" s="49"/>
      <c r="R63" s="25"/>
      <c r="S63" s="88"/>
      <c r="T63" s="62"/>
    </row>
    <row r="64" spans="1:20" ht="114" customHeight="1" thickTop="1" thickBot="1" x14ac:dyDescent="0.3">
      <c r="A64" s="21"/>
      <c r="B64" s="31"/>
      <c r="C64" s="237"/>
      <c r="D64" s="237"/>
      <c r="E64" s="31"/>
      <c r="F64" s="102"/>
      <c r="G64" s="35"/>
      <c r="H64" s="90"/>
      <c r="I64" s="36"/>
      <c r="J64" s="37"/>
      <c r="K64" s="38"/>
      <c r="L64" s="31"/>
      <c r="M64" s="31"/>
      <c r="N64" s="31"/>
      <c r="O64" s="31"/>
      <c r="P64" s="58"/>
      <c r="Q64" s="49"/>
      <c r="R64" s="25"/>
      <c r="S64" s="88"/>
      <c r="T64" s="81"/>
    </row>
    <row r="65" spans="1:23" ht="133.5" hidden="1" customHeight="1" thickTop="1" thickBot="1" x14ac:dyDescent="0.3">
      <c r="A65" s="21">
        <v>61</v>
      </c>
      <c r="B65" s="31" t="s">
        <v>55</v>
      </c>
      <c r="C65" s="226" t="s">
        <v>193</v>
      </c>
      <c r="D65" s="31" t="s">
        <v>194</v>
      </c>
      <c r="E65" s="31" t="s">
        <v>53</v>
      </c>
      <c r="F65" s="101" t="s">
        <v>195</v>
      </c>
      <c r="G65" s="40">
        <v>344344.67</v>
      </c>
      <c r="H65" s="96">
        <v>116441.46</v>
      </c>
      <c r="I65" s="41">
        <v>56000</v>
      </c>
      <c r="J65" s="37"/>
      <c r="K65" s="38">
        <v>56000</v>
      </c>
      <c r="L65" s="31">
        <v>3</v>
      </c>
      <c r="M65" s="31">
        <v>2</v>
      </c>
      <c r="N65" s="31">
        <v>3</v>
      </c>
      <c r="O65" s="31">
        <v>0</v>
      </c>
      <c r="P65" s="58">
        <f t="shared" si="0"/>
        <v>8</v>
      </c>
      <c r="Q65" s="49"/>
      <c r="R65" s="25" t="s">
        <v>49</v>
      </c>
      <c r="S65" s="88"/>
      <c r="T65" s="62"/>
    </row>
    <row r="66" spans="1:23" ht="72.75" hidden="1" customHeight="1" thickTop="1" thickBot="1" x14ac:dyDescent="0.3">
      <c r="A66" s="19">
        <v>62</v>
      </c>
      <c r="B66" s="31" t="s">
        <v>41</v>
      </c>
      <c r="C66" s="226" t="s">
        <v>196</v>
      </c>
      <c r="D66" s="31" t="s">
        <v>197</v>
      </c>
      <c r="E66" s="31" t="s">
        <v>35</v>
      </c>
      <c r="F66" s="101" t="s">
        <v>198</v>
      </c>
      <c r="G66" s="96">
        <v>389116.82</v>
      </c>
      <c r="H66" s="96">
        <v>11500</v>
      </c>
      <c r="I66" s="41">
        <v>9200</v>
      </c>
      <c r="J66" s="37">
        <v>9200</v>
      </c>
      <c r="K66" s="38"/>
      <c r="L66" s="31">
        <v>3</v>
      </c>
      <c r="M66" s="31">
        <v>0</v>
      </c>
      <c r="N66" s="31">
        <v>5</v>
      </c>
      <c r="O66" s="31">
        <v>0</v>
      </c>
      <c r="P66" s="58">
        <f t="shared" si="0"/>
        <v>8</v>
      </c>
      <c r="Q66" s="49"/>
      <c r="R66" s="25" t="s">
        <v>23</v>
      </c>
      <c r="S66" s="88"/>
      <c r="T66" s="62"/>
    </row>
    <row r="67" spans="1:23" ht="72.75" hidden="1" customHeight="1" thickTop="1" thickBot="1" x14ac:dyDescent="0.3">
      <c r="A67" s="21">
        <v>63</v>
      </c>
      <c r="B67" s="31" t="s">
        <v>41</v>
      </c>
      <c r="C67" s="226" t="s">
        <v>196</v>
      </c>
      <c r="D67" s="31" t="s">
        <v>199</v>
      </c>
      <c r="E67" s="31" t="s">
        <v>35</v>
      </c>
      <c r="F67" s="101" t="s">
        <v>200</v>
      </c>
      <c r="G67" s="40">
        <v>389116.82</v>
      </c>
      <c r="H67" s="96">
        <v>75000</v>
      </c>
      <c r="I67" s="41">
        <v>48000</v>
      </c>
      <c r="J67" s="37"/>
      <c r="K67" s="38">
        <v>48000</v>
      </c>
      <c r="L67" s="31">
        <v>3</v>
      </c>
      <c r="M67" s="31">
        <v>0</v>
      </c>
      <c r="N67" s="31">
        <v>5</v>
      </c>
      <c r="O67" s="31">
        <v>0</v>
      </c>
      <c r="P67" s="58">
        <f t="shared" si="0"/>
        <v>8</v>
      </c>
      <c r="Q67" s="49"/>
      <c r="R67" s="25" t="s">
        <v>23</v>
      </c>
      <c r="S67" s="88"/>
      <c r="T67" s="62"/>
    </row>
    <row r="68" spans="1:23" ht="72.75" hidden="1" customHeight="1" thickTop="1" thickBot="1" x14ac:dyDescent="0.3">
      <c r="A68" s="21">
        <v>64</v>
      </c>
      <c r="B68" s="31" t="s">
        <v>27</v>
      </c>
      <c r="C68" s="226" t="s">
        <v>201</v>
      </c>
      <c r="D68" s="31" t="s">
        <v>202</v>
      </c>
      <c r="E68" s="31" t="s">
        <v>69</v>
      </c>
      <c r="F68" s="101" t="s">
        <v>203</v>
      </c>
      <c r="G68" s="40">
        <v>542536.06999999995</v>
      </c>
      <c r="H68" s="96">
        <v>44000</v>
      </c>
      <c r="I68" s="41">
        <v>22000</v>
      </c>
      <c r="J68" s="37">
        <v>22000</v>
      </c>
      <c r="K68" s="38"/>
      <c r="L68" s="31">
        <v>3</v>
      </c>
      <c r="M68" s="31">
        <v>2</v>
      </c>
      <c r="N68" s="31">
        <v>3</v>
      </c>
      <c r="O68" s="31">
        <v>0</v>
      </c>
      <c r="P68" s="58">
        <f t="shared" si="0"/>
        <v>8</v>
      </c>
      <c r="Q68" s="49"/>
      <c r="R68" s="25" t="s">
        <v>23</v>
      </c>
      <c r="S68" s="88"/>
      <c r="T68" s="62"/>
    </row>
    <row r="69" spans="1:23" ht="104.25" hidden="1" customHeight="1" thickTop="1" thickBot="1" x14ac:dyDescent="0.3">
      <c r="A69" s="19">
        <v>65</v>
      </c>
      <c r="B69" s="31" t="s">
        <v>55</v>
      </c>
      <c r="C69" s="226" t="s">
        <v>204</v>
      </c>
      <c r="D69" s="31" t="s">
        <v>205</v>
      </c>
      <c r="E69" s="31" t="s">
        <v>58</v>
      </c>
      <c r="F69" s="101" t="s">
        <v>206</v>
      </c>
      <c r="G69" s="96">
        <v>29521.1</v>
      </c>
      <c r="H69" s="96">
        <v>130000</v>
      </c>
      <c r="I69" s="41">
        <v>104000</v>
      </c>
      <c r="J69" s="37"/>
      <c r="K69" s="38">
        <v>104000</v>
      </c>
      <c r="L69" s="31">
        <v>3</v>
      </c>
      <c r="M69" s="31">
        <v>0</v>
      </c>
      <c r="N69" s="31">
        <v>5</v>
      </c>
      <c r="O69" s="31">
        <v>0</v>
      </c>
      <c r="P69" s="58">
        <f t="shared" ref="P69:P121" si="1">SUM(L69:O69)</f>
        <v>8</v>
      </c>
      <c r="Q69" s="49"/>
      <c r="R69" s="25" t="s">
        <v>49</v>
      </c>
      <c r="S69" s="88"/>
      <c r="T69" s="62"/>
    </row>
    <row r="70" spans="1:23" ht="72.75" customHeight="1" thickTop="1" thickBot="1" x14ac:dyDescent="0.3">
      <c r="A70" s="21"/>
      <c r="B70" s="31"/>
      <c r="C70" s="237"/>
      <c r="D70" s="237"/>
      <c r="E70" s="31"/>
      <c r="F70" s="101"/>
      <c r="G70" s="96"/>
      <c r="H70" s="96"/>
      <c r="I70" s="41"/>
      <c r="J70" s="37"/>
      <c r="K70" s="38"/>
      <c r="L70" s="31"/>
      <c r="M70" s="31"/>
      <c r="N70" s="31"/>
      <c r="O70" s="31"/>
      <c r="P70" s="58"/>
      <c r="Q70" s="49"/>
      <c r="R70" s="25"/>
      <c r="S70" s="88"/>
      <c r="T70" s="62"/>
    </row>
    <row r="71" spans="1:23" ht="86.25" customHeight="1" thickTop="1" thickBot="1" x14ac:dyDescent="0.3">
      <c r="A71" s="21"/>
      <c r="B71" s="31"/>
      <c r="C71" s="237"/>
      <c r="D71" s="237"/>
      <c r="E71" s="31"/>
      <c r="F71" s="101"/>
      <c r="G71" s="96"/>
      <c r="H71" s="96"/>
      <c r="I71" s="41"/>
      <c r="J71" s="37"/>
      <c r="K71" s="38"/>
      <c r="L71" s="31"/>
      <c r="M71" s="31"/>
      <c r="N71" s="31"/>
      <c r="O71" s="31"/>
      <c r="P71" s="58"/>
      <c r="Q71" s="49"/>
      <c r="R71" s="25"/>
      <c r="S71" s="88"/>
      <c r="T71" s="62"/>
    </row>
    <row r="72" spans="1:23" ht="107.25" customHeight="1" thickTop="1" thickBot="1" x14ac:dyDescent="0.3">
      <c r="A72" s="19"/>
      <c r="B72" s="31"/>
      <c r="C72" s="237"/>
      <c r="D72" s="237"/>
      <c r="E72" s="31"/>
      <c r="F72" s="101"/>
      <c r="G72" s="96"/>
      <c r="H72" s="96"/>
      <c r="I72" s="41"/>
      <c r="J72" s="37"/>
      <c r="K72" s="38"/>
      <c r="L72" s="31"/>
      <c r="M72" s="31"/>
      <c r="N72" s="31"/>
      <c r="O72" s="31"/>
      <c r="P72" s="58"/>
      <c r="Q72" s="49"/>
      <c r="R72" s="25"/>
      <c r="S72" s="88"/>
      <c r="T72" s="62"/>
    </row>
    <row r="73" spans="1:23" ht="93.75" hidden="1" customHeight="1" thickTop="1" thickBot="1" x14ac:dyDescent="0.3">
      <c r="A73" s="21">
        <v>69</v>
      </c>
      <c r="B73" s="31" t="s">
        <v>55</v>
      </c>
      <c r="C73" s="226" t="s">
        <v>215</v>
      </c>
      <c r="D73" s="31" t="s">
        <v>216</v>
      </c>
      <c r="E73" s="31" t="s">
        <v>58</v>
      </c>
      <c r="F73" s="101" t="s">
        <v>217</v>
      </c>
      <c r="G73" s="96">
        <v>382869.4</v>
      </c>
      <c r="H73" s="96">
        <v>81000</v>
      </c>
      <c r="I73" s="41">
        <v>40500</v>
      </c>
      <c r="J73" s="37">
        <v>40500</v>
      </c>
      <c r="K73" s="38"/>
      <c r="L73" s="19">
        <v>3</v>
      </c>
      <c r="M73" s="19">
        <v>2</v>
      </c>
      <c r="N73" s="19">
        <v>3</v>
      </c>
      <c r="O73" s="19">
        <v>0</v>
      </c>
      <c r="P73" s="58">
        <f t="shared" si="1"/>
        <v>8</v>
      </c>
      <c r="Q73" s="24"/>
      <c r="R73" s="21" t="s">
        <v>23</v>
      </c>
      <c r="S73" s="170"/>
      <c r="T73" s="109"/>
    </row>
    <row r="74" spans="1:23" ht="120.75" customHeight="1" thickTop="1" thickBot="1" x14ac:dyDescent="0.3">
      <c r="A74" s="21"/>
      <c r="B74" s="31"/>
      <c r="C74" s="237"/>
      <c r="D74" s="237"/>
      <c r="E74" s="31"/>
      <c r="F74" s="101"/>
      <c r="G74" s="96"/>
      <c r="H74" s="96"/>
      <c r="I74" s="41"/>
      <c r="J74" s="37"/>
      <c r="K74" s="38"/>
      <c r="L74" s="19"/>
      <c r="M74" s="19"/>
      <c r="N74" s="19"/>
      <c r="O74" s="19"/>
      <c r="P74" s="58"/>
      <c r="Q74" s="24"/>
      <c r="R74" s="21"/>
      <c r="S74" s="170"/>
      <c r="T74" s="109"/>
    </row>
    <row r="75" spans="1:23" ht="93.75" customHeight="1" thickTop="1" thickBot="1" x14ac:dyDescent="0.3">
      <c r="A75" s="19"/>
      <c r="B75" s="31"/>
      <c r="C75" s="237"/>
      <c r="D75" s="237"/>
      <c r="E75" s="31"/>
      <c r="F75" s="101"/>
      <c r="G75" s="96"/>
      <c r="H75" s="96"/>
      <c r="I75" s="41"/>
      <c r="J75" s="37"/>
      <c r="K75" s="38"/>
      <c r="L75" s="19"/>
      <c r="M75" s="19"/>
      <c r="N75" s="19"/>
      <c r="O75" s="19"/>
      <c r="P75" s="58"/>
      <c r="Q75" s="24"/>
      <c r="R75" s="21"/>
      <c r="S75" s="170"/>
      <c r="T75" s="109"/>
    </row>
    <row r="76" spans="1:23" ht="90.75" hidden="1" customHeight="1" thickTop="1" thickBot="1" x14ac:dyDescent="0.3">
      <c r="A76" s="21">
        <v>72</v>
      </c>
      <c r="B76" s="31" t="s">
        <v>41</v>
      </c>
      <c r="C76" s="226" t="s">
        <v>224</v>
      </c>
      <c r="D76" s="31" t="s">
        <v>225</v>
      </c>
      <c r="E76" s="31" t="s">
        <v>35</v>
      </c>
      <c r="F76" s="101" t="s">
        <v>226</v>
      </c>
      <c r="G76" s="96">
        <v>1822276</v>
      </c>
      <c r="H76" s="96">
        <v>60000</v>
      </c>
      <c r="I76" s="41">
        <v>35000</v>
      </c>
      <c r="J76" s="37"/>
      <c r="K76" s="38">
        <v>35000</v>
      </c>
      <c r="L76" s="31">
        <v>3</v>
      </c>
      <c r="M76" s="31">
        <v>0</v>
      </c>
      <c r="N76" s="31">
        <v>5</v>
      </c>
      <c r="O76" s="31">
        <v>0</v>
      </c>
      <c r="P76" s="58">
        <f t="shared" si="1"/>
        <v>8</v>
      </c>
      <c r="Q76" s="49"/>
      <c r="R76" s="25" t="s">
        <v>23</v>
      </c>
      <c r="S76" s="88"/>
      <c r="T76" s="62"/>
    </row>
    <row r="77" spans="1:23" ht="108.75" customHeight="1" thickTop="1" thickBot="1" x14ac:dyDescent="0.4">
      <c r="A77" s="21"/>
      <c r="B77" s="31"/>
      <c r="C77" s="237"/>
      <c r="D77" s="237"/>
      <c r="E77" s="31"/>
      <c r="F77" s="102"/>
      <c r="G77" s="90"/>
      <c r="H77" s="90"/>
      <c r="I77" s="36"/>
      <c r="J77" s="37"/>
      <c r="K77" s="38"/>
      <c r="L77" s="31"/>
      <c r="M77" s="31"/>
      <c r="N77" s="31"/>
      <c r="O77" s="31"/>
      <c r="P77" s="58"/>
      <c r="Q77" s="49"/>
      <c r="R77" s="25"/>
      <c r="S77" s="63"/>
      <c r="T77" s="82"/>
    </row>
    <row r="78" spans="1:23" ht="103.5" customHeight="1" thickTop="1" thickBot="1" x14ac:dyDescent="0.4">
      <c r="A78" s="19"/>
      <c r="B78" s="31"/>
      <c r="C78" s="237"/>
      <c r="D78" s="237"/>
      <c r="E78" s="31"/>
      <c r="F78" s="102"/>
      <c r="G78" s="35"/>
      <c r="H78" s="90"/>
      <c r="I78" s="36"/>
      <c r="J78" s="37"/>
      <c r="K78" s="38"/>
      <c r="L78" s="31"/>
      <c r="M78" s="31"/>
      <c r="N78" s="31"/>
      <c r="O78" s="31"/>
      <c r="P78" s="58"/>
      <c r="Q78" s="49"/>
      <c r="R78" s="25"/>
      <c r="S78" s="70"/>
      <c r="T78" s="82"/>
      <c r="U78" s="143" t="s">
        <v>76</v>
      </c>
    </row>
    <row r="79" spans="1:23" ht="83.25" hidden="1" customHeight="1" thickTop="1" thickBot="1" x14ac:dyDescent="0.4">
      <c r="A79" s="21">
        <v>75</v>
      </c>
      <c r="B79" s="31" t="s">
        <v>50</v>
      </c>
      <c r="C79" s="226" t="s">
        <v>231</v>
      </c>
      <c r="D79" s="42" t="s">
        <v>232</v>
      </c>
      <c r="E79" s="31" t="s">
        <v>58</v>
      </c>
      <c r="F79" s="102" t="s">
        <v>233</v>
      </c>
      <c r="G79" s="35">
        <v>289580.79999999999</v>
      </c>
      <c r="H79" s="35">
        <v>12000</v>
      </c>
      <c r="I79" s="36">
        <v>9600</v>
      </c>
      <c r="J79" s="37">
        <v>9600</v>
      </c>
      <c r="K79" s="38"/>
      <c r="L79" s="31">
        <v>3</v>
      </c>
      <c r="M79" s="31">
        <v>0</v>
      </c>
      <c r="N79" s="31">
        <v>5</v>
      </c>
      <c r="O79" s="31">
        <v>0</v>
      </c>
      <c r="P79" s="58">
        <f t="shared" si="1"/>
        <v>8</v>
      </c>
      <c r="Q79" s="49"/>
      <c r="R79" s="25" t="s">
        <v>49</v>
      </c>
      <c r="S79" s="88"/>
      <c r="T79" s="82"/>
      <c r="V79" s="3"/>
      <c r="W79" s="3"/>
    </row>
    <row r="80" spans="1:23" ht="123" hidden="1" customHeight="1" thickTop="1" thickBot="1" x14ac:dyDescent="0.3">
      <c r="A80" s="21">
        <v>76</v>
      </c>
      <c r="B80" s="31" t="s">
        <v>77</v>
      </c>
      <c r="C80" s="226" t="s">
        <v>234</v>
      </c>
      <c r="D80" s="19" t="s">
        <v>235</v>
      </c>
      <c r="E80" s="31" t="s">
        <v>53</v>
      </c>
      <c r="F80" s="102" t="s">
        <v>236</v>
      </c>
      <c r="G80" s="73">
        <v>394653.47</v>
      </c>
      <c r="H80" s="114">
        <v>30000</v>
      </c>
      <c r="I80" s="115">
        <v>24000</v>
      </c>
      <c r="J80" s="111">
        <v>24000</v>
      </c>
      <c r="K80" s="30"/>
      <c r="L80" s="42">
        <v>3</v>
      </c>
      <c r="M80" s="42">
        <v>0</v>
      </c>
      <c r="N80" s="42">
        <v>5</v>
      </c>
      <c r="O80" s="42">
        <v>0</v>
      </c>
      <c r="P80" s="57">
        <f t="shared" si="1"/>
        <v>8</v>
      </c>
      <c r="Q80" s="24"/>
      <c r="R80" s="23" t="s">
        <v>23</v>
      </c>
      <c r="S80" s="62"/>
      <c r="T80" s="62"/>
      <c r="V80" s="3"/>
      <c r="W80" s="3"/>
    </row>
    <row r="81" spans="1:23" ht="83.25" hidden="1" customHeight="1" thickTop="1" thickBot="1" x14ac:dyDescent="0.3">
      <c r="A81" s="19">
        <v>77</v>
      </c>
      <c r="B81" s="31" t="s">
        <v>237</v>
      </c>
      <c r="C81" s="226" t="s">
        <v>238</v>
      </c>
      <c r="D81" s="31" t="s">
        <v>239</v>
      </c>
      <c r="E81" s="31" t="s">
        <v>30</v>
      </c>
      <c r="F81" s="101" t="s">
        <v>240</v>
      </c>
      <c r="G81" s="96">
        <v>475556.24</v>
      </c>
      <c r="H81" s="104">
        <v>97224.82</v>
      </c>
      <c r="I81" s="41">
        <v>48126.29</v>
      </c>
      <c r="J81" s="37"/>
      <c r="K81" s="38">
        <v>48126.29</v>
      </c>
      <c r="L81" s="19">
        <v>3</v>
      </c>
      <c r="M81" s="19">
        <v>2</v>
      </c>
      <c r="N81" s="19">
        <v>3</v>
      </c>
      <c r="O81" s="19">
        <v>0</v>
      </c>
      <c r="P81" s="58">
        <f t="shared" si="1"/>
        <v>8</v>
      </c>
      <c r="Q81" s="24"/>
      <c r="R81" s="21" t="s">
        <v>23</v>
      </c>
      <c r="S81" s="170"/>
      <c r="T81" s="109"/>
      <c r="V81" s="3"/>
      <c r="W81" s="3"/>
    </row>
    <row r="82" spans="1:23" ht="83.25" customHeight="1" thickTop="1" thickBot="1" x14ac:dyDescent="0.3">
      <c r="A82" s="21"/>
      <c r="B82" s="31"/>
      <c r="C82" s="237"/>
      <c r="D82" s="237"/>
      <c r="E82" s="31"/>
      <c r="F82" s="102"/>
      <c r="G82" s="98"/>
      <c r="H82" s="118"/>
      <c r="I82" s="116"/>
      <c r="J82" s="37"/>
      <c r="K82" s="30"/>
      <c r="L82" s="19"/>
      <c r="M82" s="19"/>
      <c r="N82" s="19"/>
      <c r="O82" s="19"/>
      <c r="P82" s="57"/>
      <c r="Q82" s="24"/>
      <c r="R82" s="25"/>
      <c r="S82" s="62"/>
      <c r="T82" s="62"/>
      <c r="V82" s="3"/>
      <c r="W82" s="3"/>
    </row>
    <row r="83" spans="1:23" ht="108" hidden="1" customHeight="1" thickTop="1" thickBot="1" x14ac:dyDescent="0.35">
      <c r="A83" s="21">
        <v>79</v>
      </c>
      <c r="B83" s="31" t="s">
        <v>66</v>
      </c>
      <c r="C83" s="226" t="s">
        <v>67</v>
      </c>
      <c r="D83" s="19" t="s">
        <v>243</v>
      </c>
      <c r="E83" s="31" t="s">
        <v>69</v>
      </c>
      <c r="F83" s="101" t="s">
        <v>244</v>
      </c>
      <c r="G83" s="40">
        <v>346034.55</v>
      </c>
      <c r="H83" s="104">
        <v>98000</v>
      </c>
      <c r="I83" s="106">
        <v>44000</v>
      </c>
      <c r="J83" s="37"/>
      <c r="K83" s="30">
        <v>44000</v>
      </c>
      <c r="L83" s="19">
        <v>3</v>
      </c>
      <c r="M83" s="19">
        <v>2</v>
      </c>
      <c r="N83" s="19">
        <v>2</v>
      </c>
      <c r="O83" s="19">
        <v>0</v>
      </c>
      <c r="P83" s="57">
        <f t="shared" si="1"/>
        <v>7</v>
      </c>
      <c r="Q83" s="24"/>
      <c r="R83" s="21" t="s">
        <v>23</v>
      </c>
      <c r="S83" s="124"/>
      <c r="T83" s="124" t="s">
        <v>245</v>
      </c>
      <c r="V83" s="3"/>
      <c r="W83" s="3"/>
    </row>
    <row r="84" spans="1:23" ht="88.5" customHeight="1" thickTop="1" thickBot="1" x14ac:dyDescent="0.3">
      <c r="A84" s="19"/>
      <c r="B84" s="31"/>
      <c r="C84" s="237"/>
      <c r="D84" s="238"/>
      <c r="E84" s="31"/>
      <c r="F84" s="102"/>
      <c r="G84" s="113"/>
      <c r="H84" s="104"/>
      <c r="I84" s="106"/>
      <c r="J84" s="37"/>
      <c r="K84" s="30"/>
      <c r="L84" s="19"/>
      <c r="M84" s="19"/>
      <c r="N84" s="19"/>
      <c r="O84" s="19"/>
      <c r="P84" s="57"/>
      <c r="Q84" s="24"/>
      <c r="R84" s="25"/>
      <c r="S84" s="62"/>
      <c r="T84" s="62"/>
      <c r="V84" s="3"/>
      <c r="W84" s="3"/>
    </row>
    <row r="85" spans="1:23" ht="96.75" hidden="1" customHeight="1" thickTop="1" thickBot="1" x14ac:dyDescent="0.3">
      <c r="A85" s="21">
        <v>81</v>
      </c>
      <c r="B85" s="31" t="s">
        <v>66</v>
      </c>
      <c r="C85" s="226" t="s">
        <v>72</v>
      </c>
      <c r="D85" s="31" t="s">
        <v>72</v>
      </c>
      <c r="E85" s="31" t="s">
        <v>69</v>
      </c>
      <c r="F85" s="101" t="s">
        <v>249</v>
      </c>
      <c r="G85" s="104">
        <v>191571</v>
      </c>
      <c r="H85" s="113" t="s">
        <v>250</v>
      </c>
      <c r="I85" s="106">
        <v>30685.599999999999</v>
      </c>
      <c r="J85" s="29"/>
      <c r="K85" s="30">
        <v>30685.599999999999</v>
      </c>
      <c r="L85" s="31">
        <v>3</v>
      </c>
      <c r="M85" s="31">
        <v>0</v>
      </c>
      <c r="N85" s="31">
        <v>4</v>
      </c>
      <c r="O85" s="31">
        <v>0</v>
      </c>
      <c r="P85" s="57">
        <f t="shared" si="1"/>
        <v>7</v>
      </c>
      <c r="Q85" s="24"/>
      <c r="R85" s="25" t="s">
        <v>23</v>
      </c>
      <c r="S85" s="62"/>
      <c r="T85" s="62"/>
      <c r="V85" s="3"/>
      <c r="W85" s="3"/>
    </row>
    <row r="86" spans="1:23" ht="114.75" hidden="1" customHeight="1" thickTop="1" thickBot="1" x14ac:dyDescent="0.3">
      <c r="A86" s="21">
        <v>82</v>
      </c>
      <c r="B86" s="31" t="s">
        <v>77</v>
      </c>
      <c r="C86" s="226" t="s">
        <v>251</v>
      </c>
      <c r="D86" s="19" t="s">
        <v>252</v>
      </c>
      <c r="E86" s="31" t="s">
        <v>53</v>
      </c>
      <c r="F86" s="102" t="s">
        <v>253</v>
      </c>
      <c r="G86" s="90">
        <v>724544.27</v>
      </c>
      <c r="H86" s="99" t="s">
        <v>254</v>
      </c>
      <c r="I86" s="116">
        <v>120000</v>
      </c>
      <c r="J86" s="37"/>
      <c r="K86" s="30">
        <v>120000</v>
      </c>
      <c r="L86" s="31">
        <v>3</v>
      </c>
      <c r="M86" s="31">
        <v>0</v>
      </c>
      <c r="N86" s="31">
        <v>4</v>
      </c>
      <c r="O86" s="31">
        <v>0</v>
      </c>
      <c r="P86" s="57">
        <f t="shared" si="1"/>
        <v>7</v>
      </c>
      <c r="Q86" s="24"/>
      <c r="R86" s="25" t="s">
        <v>23</v>
      </c>
      <c r="S86" s="62"/>
      <c r="T86" s="62"/>
      <c r="V86" s="3"/>
      <c r="W86" s="3"/>
    </row>
    <row r="87" spans="1:23" ht="83.25" customHeight="1" thickTop="1" thickBot="1" x14ac:dyDescent="0.3">
      <c r="A87" s="19"/>
      <c r="B87" s="31"/>
      <c r="C87" s="237"/>
      <c r="D87" s="237"/>
      <c r="E87" s="31"/>
      <c r="F87" s="101"/>
      <c r="G87" s="91"/>
      <c r="H87" s="104"/>
      <c r="I87" s="106"/>
      <c r="J87" s="29"/>
      <c r="K87" s="30"/>
      <c r="L87" s="31"/>
      <c r="M87" s="31"/>
      <c r="N87" s="31"/>
      <c r="O87" s="31"/>
      <c r="P87" s="57"/>
      <c r="Q87" s="24"/>
      <c r="R87" s="25"/>
      <c r="S87" s="62"/>
      <c r="T87" s="62"/>
      <c r="V87" s="3"/>
      <c r="W87" s="3"/>
    </row>
    <row r="88" spans="1:23" ht="83.25" customHeight="1" thickTop="1" thickBot="1" x14ac:dyDescent="0.4">
      <c r="A88" s="21"/>
      <c r="B88" s="31"/>
      <c r="C88" s="237"/>
      <c r="D88" s="237"/>
      <c r="E88" s="31"/>
      <c r="F88" s="101"/>
      <c r="G88" s="91"/>
      <c r="H88" s="104"/>
      <c r="I88" s="106"/>
      <c r="J88" s="111"/>
      <c r="K88" s="30"/>
      <c r="L88" s="31"/>
      <c r="M88" s="31"/>
      <c r="N88" s="31"/>
      <c r="O88" s="31"/>
      <c r="P88" s="57"/>
      <c r="Q88" s="23"/>
      <c r="R88" s="25"/>
      <c r="S88" s="70"/>
      <c r="T88" s="83"/>
      <c r="V88" s="3"/>
      <c r="W88" s="3"/>
    </row>
    <row r="89" spans="1:23" ht="114.75" hidden="1" customHeight="1" thickTop="1" thickBot="1" x14ac:dyDescent="0.3">
      <c r="A89" s="21">
        <v>85</v>
      </c>
      <c r="B89" s="31" t="s">
        <v>50</v>
      </c>
      <c r="C89" s="226" t="s">
        <v>260</v>
      </c>
      <c r="D89" s="19" t="s">
        <v>261</v>
      </c>
      <c r="E89" s="31" t="s">
        <v>53</v>
      </c>
      <c r="F89" s="102" t="s">
        <v>262</v>
      </c>
      <c r="G89" s="35">
        <v>466697.64</v>
      </c>
      <c r="H89" s="99">
        <v>75000</v>
      </c>
      <c r="I89" s="116">
        <v>60000</v>
      </c>
      <c r="J89" s="37"/>
      <c r="K89" s="30">
        <v>60000</v>
      </c>
      <c r="L89" s="19">
        <v>3</v>
      </c>
      <c r="M89" s="19">
        <v>0</v>
      </c>
      <c r="N89" s="19">
        <v>4</v>
      </c>
      <c r="O89" s="19">
        <v>0</v>
      </c>
      <c r="P89" s="57">
        <f t="shared" si="1"/>
        <v>7</v>
      </c>
      <c r="Q89" s="49"/>
      <c r="R89" s="25" t="s">
        <v>23</v>
      </c>
      <c r="S89" s="64"/>
      <c r="T89" s="62"/>
      <c r="V89" s="3"/>
      <c r="W89" s="3"/>
    </row>
    <row r="90" spans="1:23" ht="114.75" hidden="1" customHeight="1" thickTop="1" thickBot="1" x14ac:dyDescent="0.3">
      <c r="A90" s="19">
        <v>86</v>
      </c>
      <c r="B90" s="31" t="s">
        <v>50</v>
      </c>
      <c r="C90" s="226" t="s">
        <v>260</v>
      </c>
      <c r="D90" s="19" t="s">
        <v>263</v>
      </c>
      <c r="E90" s="31" t="s">
        <v>53</v>
      </c>
      <c r="F90" s="102" t="s">
        <v>264</v>
      </c>
      <c r="G90" s="35">
        <v>466697.64</v>
      </c>
      <c r="H90" s="118">
        <v>28000</v>
      </c>
      <c r="I90" s="116">
        <v>20000</v>
      </c>
      <c r="J90" s="37"/>
      <c r="K90" s="30">
        <v>20000</v>
      </c>
      <c r="L90" s="19">
        <v>3</v>
      </c>
      <c r="M90" s="19">
        <v>0</v>
      </c>
      <c r="N90" s="19">
        <v>4</v>
      </c>
      <c r="O90" s="19">
        <v>0</v>
      </c>
      <c r="P90" s="57">
        <f t="shared" si="1"/>
        <v>7</v>
      </c>
      <c r="Q90" s="24"/>
      <c r="R90" s="25" t="s">
        <v>23</v>
      </c>
      <c r="S90" s="64"/>
      <c r="T90" s="62"/>
      <c r="V90" s="3"/>
      <c r="W90" s="3"/>
    </row>
    <row r="91" spans="1:23" ht="117" hidden="1" customHeight="1" thickTop="1" thickBot="1" x14ac:dyDescent="0.3">
      <c r="A91" s="21">
        <v>87</v>
      </c>
      <c r="B91" s="31" t="s">
        <v>265</v>
      </c>
      <c r="C91" s="226" t="s">
        <v>266</v>
      </c>
      <c r="D91" s="19" t="s">
        <v>267</v>
      </c>
      <c r="E91" s="31" t="s">
        <v>53</v>
      </c>
      <c r="F91" s="101" t="s">
        <v>268</v>
      </c>
      <c r="G91" s="91">
        <v>459784.64</v>
      </c>
      <c r="H91" s="104">
        <v>100000</v>
      </c>
      <c r="I91" s="106">
        <v>80000</v>
      </c>
      <c r="J91" s="37"/>
      <c r="K91" s="110">
        <v>80000</v>
      </c>
      <c r="L91" s="19">
        <v>3</v>
      </c>
      <c r="M91" s="19">
        <v>0</v>
      </c>
      <c r="N91" s="19">
        <v>4</v>
      </c>
      <c r="O91" s="19">
        <v>0</v>
      </c>
      <c r="P91" s="57">
        <f t="shared" si="1"/>
        <v>7</v>
      </c>
      <c r="Q91" s="24"/>
      <c r="R91" s="25" t="s">
        <v>23</v>
      </c>
      <c r="S91" s="62"/>
      <c r="T91" s="62"/>
      <c r="V91" s="3"/>
      <c r="W91" s="3"/>
    </row>
    <row r="92" spans="1:23" ht="87.75" hidden="1" customHeight="1" thickTop="1" thickBot="1" x14ac:dyDescent="0.3">
      <c r="A92" s="21">
        <v>88</v>
      </c>
      <c r="B92" s="31" t="s">
        <v>265</v>
      </c>
      <c r="C92" s="226" t="s">
        <v>266</v>
      </c>
      <c r="D92" s="77" t="s">
        <v>266</v>
      </c>
      <c r="E92" s="31" t="s">
        <v>53</v>
      </c>
      <c r="F92" s="101" t="s">
        <v>269</v>
      </c>
      <c r="G92" s="40">
        <v>459784.64</v>
      </c>
      <c r="H92" s="104">
        <v>40000</v>
      </c>
      <c r="I92" s="106">
        <v>32000</v>
      </c>
      <c r="J92" s="111">
        <v>32000</v>
      </c>
      <c r="K92" s="38"/>
      <c r="L92" s="31">
        <v>3</v>
      </c>
      <c r="M92" s="31">
        <v>0</v>
      </c>
      <c r="N92" s="31">
        <v>4</v>
      </c>
      <c r="O92" s="31">
        <v>0</v>
      </c>
      <c r="P92" s="57">
        <f t="shared" si="1"/>
        <v>7</v>
      </c>
      <c r="Q92" s="24"/>
      <c r="R92" s="25" t="s">
        <v>23</v>
      </c>
      <c r="S92" s="62"/>
      <c r="T92" s="62"/>
    </row>
    <row r="93" spans="1:23" ht="107.25" customHeight="1" thickTop="1" thickBot="1" x14ac:dyDescent="0.3">
      <c r="A93" s="19"/>
      <c r="B93" s="31"/>
      <c r="C93" s="237"/>
      <c r="D93" s="237"/>
      <c r="E93" s="31"/>
      <c r="F93" s="101"/>
      <c r="G93" s="91"/>
      <c r="H93" s="104"/>
      <c r="I93" s="106"/>
      <c r="J93" s="29"/>
      <c r="K93" s="30"/>
      <c r="L93" s="31"/>
      <c r="M93" s="31"/>
      <c r="N93" s="31"/>
      <c r="O93" s="31"/>
      <c r="P93" s="57"/>
      <c r="Q93" s="24"/>
      <c r="R93" s="25"/>
      <c r="T93" s="66"/>
    </row>
    <row r="94" spans="1:23" ht="117.75" hidden="1" customHeight="1" thickTop="1" thickBot="1" x14ac:dyDescent="0.3">
      <c r="A94" s="21">
        <v>90</v>
      </c>
      <c r="B94" s="31" t="s">
        <v>50</v>
      </c>
      <c r="C94" s="226" t="s">
        <v>260</v>
      </c>
      <c r="D94" s="42" t="s">
        <v>273</v>
      </c>
      <c r="E94" s="31" t="s">
        <v>53</v>
      </c>
      <c r="F94" s="101" t="s">
        <v>274</v>
      </c>
      <c r="G94" s="35">
        <v>466697.64</v>
      </c>
      <c r="H94" s="99">
        <v>28000</v>
      </c>
      <c r="I94" s="116">
        <v>20000</v>
      </c>
      <c r="J94" s="37"/>
      <c r="K94" s="38">
        <v>20000</v>
      </c>
      <c r="L94" s="19">
        <v>3</v>
      </c>
      <c r="M94" s="19">
        <v>0</v>
      </c>
      <c r="N94" s="19">
        <v>4</v>
      </c>
      <c r="O94" s="19">
        <v>0</v>
      </c>
      <c r="P94" s="57">
        <f t="shared" si="1"/>
        <v>7</v>
      </c>
      <c r="Q94" s="49"/>
      <c r="R94" s="25" t="s">
        <v>23</v>
      </c>
      <c r="S94" s="64"/>
      <c r="T94" s="81"/>
    </row>
    <row r="95" spans="1:23" ht="125.25" customHeight="1" thickTop="1" thickBot="1" x14ac:dyDescent="0.3">
      <c r="A95" s="21"/>
      <c r="B95" s="31"/>
      <c r="C95" s="237"/>
      <c r="D95" s="237"/>
      <c r="E95" s="31"/>
      <c r="F95" s="102"/>
      <c r="G95" s="35"/>
      <c r="H95" s="99"/>
      <c r="I95" s="36"/>
      <c r="J95" s="37"/>
      <c r="K95" s="38"/>
      <c r="L95" s="19"/>
      <c r="M95" s="19"/>
      <c r="N95" s="19"/>
      <c r="O95" s="19"/>
      <c r="P95" s="57"/>
      <c r="Q95" s="24"/>
      <c r="R95" s="25"/>
      <c r="S95" s="62"/>
      <c r="T95" s="62"/>
    </row>
    <row r="96" spans="1:23" ht="86.25" hidden="1" customHeight="1" thickTop="1" thickBot="1" x14ac:dyDescent="0.3">
      <c r="A96" s="19">
        <v>92</v>
      </c>
      <c r="B96" s="31" t="s">
        <v>77</v>
      </c>
      <c r="C96" s="226" t="s">
        <v>277</v>
      </c>
      <c r="D96" s="31" t="s">
        <v>278</v>
      </c>
      <c r="E96" s="31" t="s">
        <v>53</v>
      </c>
      <c r="F96" s="101" t="s">
        <v>279</v>
      </c>
      <c r="G96" s="33">
        <v>132702.32999999999</v>
      </c>
      <c r="H96" s="113">
        <v>37500</v>
      </c>
      <c r="I96" s="34">
        <v>30000</v>
      </c>
      <c r="J96" s="29">
        <v>30000</v>
      </c>
      <c r="K96" s="30"/>
      <c r="L96" s="31">
        <v>3</v>
      </c>
      <c r="M96" s="31">
        <v>0</v>
      </c>
      <c r="N96" s="31">
        <v>4</v>
      </c>
      <c r="O96" s="31">
        <v>0</v>
      </c>
      <c r="P96" s="57">
        <f t="shared" si="1"/>
        <v>7</v>
      </c>
      <c r="Q96" s="23"/>
      <c r="R96" s="25" t="s">
        <v>103</v>
      </c>
      <c r="S96" s="70"/>
      <c r="T96" s="62"/>
    </row>
    <row r="97" spans="1:21" ht="69.75" hidden="1" customHeight="1" thickTop="1" thickBot="1" x14ac:dyDescent="0.3">
      <c r="A97" s="21">
        <v>93</v>
      </c>
      <c r="B97" s="31" t="s">
        <v>77</v>
      </c>
      <c r="C97" s="226" t="s">
        <v>277</v>
      </c>
      <c r="D97" s="19" t="s">
        <v>280</v>
      </c>
      <c r="E97" s="31" t="s">
        <v>53</v>
      </c>
      <c r="F97" s="102" t="s">
        <v>281</v>
      </c>
      <c r="G97" s="40">
        <v>132702.32999999999</v>
      </c>
      <c r="H97" s="113">
        <v>37500</v>
      </c>
      <c r="I97" s="41">
        <v>30000</v>
      </c>
      <c r="J97" s="37">
        <v>30000</v>
      </c>
      <c r="K97" s="38"/>
      <c r="L97" s="19">
        <v>3</v>
      </c>
      <c r="M97" s="19">
        <v>0</v>
      </c>
      <c r="N97" s="19">
        <v>4</v>
      </c>
      <c r="O97" s="19">
        <v>0</v>
      </c>
      <c r="P97" s="57">
        <f t="shared" si="1"/>
        <v>7</v>
      </c>
      <c r="Q97" s="24"/>
      <c r="R97" s="25" t="s">
        <v>103</v>
      </c>
      <c r="S97" s="62"/>
      <c r="T97" s="62"/>
    </row>
    <row r="98" spans="1:21" ht="84" hidden="1" customHeight="1" thickTop="1" thickBot="1" x14ac:dyDescent="0.3">
      <c r="A98" s="21">
        <v>94</v>
      </c>
      <c r="B98" s="31" t="s">
        <v>179</v>
      </c>
      <c r="C98" s="226" t="s">
        <v>179</v>
      </c>
      <c r="D98" s="19" t="s">
        <v>282</v>
      </c>
      <c r="E98" s="31" t="s">
        <v>69</v>
      </c>
      <c r="F98" s="102" t="s">
        <v>283</v>
      </c>
      <c r="G98" s="35">
        <v>414842.4</v>
      </c>
      <c r="H98" s="99">
        <v>20000</v>
      </c>
      <c r="I98" s="36">
        <v>16000</v>
      </c>
      <c r="J98" s="37">
        <v>16000</v>
      </c>
      <c r="K98" s="38"/>
      <c r="L98" s="31">
        <v>3</v>
      </c>
      <c r="M98" s="31">
        <v>0</v>
      </c>
      <c r="N98" s="31">
        <v>4</v>
      </c>
      <c r="O98" s="31">
        <v>0</v>
      </c>
      <c r="P98" s="57">
        <f t="shared" si="1"/>
        <v>7</v>
      </c>
      <c r="Q98" s="24"/>
      <c r="R98" s="25" t="s">
        <v>23</v>
      </c>
      <c r="S98" s="62"/>
      <c r="T98" s="62"/>
    </row>
    <row r="99" spans="1:21" ht="81.75" hidden="1" customHeight="1" thickTop="1" thickBot="1" x14ac:dyDescent="0.3">
      <c r="A99" s="19">
        <v>95</v>
      </c>
      <c r="B99" s="31" t="s">
        <v>179</v>
      </c>
      <c r="C99" s="226" t="s">
        <v>179</v>
      </c>
      <c r="D99" s="19" t="s">
        <v>284</v>
      </c>
      <c r="E99" s="31" t="s">
        <v>69</v>
      </c>
      <c r="F99" s="102" t="s">
        <v>285</v>
      </c>
      <c r="G99" s="35">
        <v>414842.4</v>
      </c>
      <c r="H99" s="99">
        <v>20000</v>
      </c>
      <c r="I99" s="36">
        <v>16000</v>
      </c>
      <c r="J99" s="37">
        <v>16000</v>
      </c>
      <c r="K99" s="38"/>
      <c r="L99" s="19">
        <v>3</v>
      </c>
      <c r="M99" s="19">
        <v>0</v>
      </c>
      <c r="N99" s="19">
        <v>4</v>
      </c>
      <c r="O99" s="19">
        <v>0</v>
      </c>
      <c r="P99" s="57">
        <f t="shared" si="1"/>
        <v>7</v>
      </c>
      <c r="Q99" s="24"/>
      <c r="R99" s="25" t="s">
        <v>23</v>
      </c>
      <c r="S99" s="62"/>
      <c r="T99" s="62"/>
    </row>
    <row r="100" spans="1:21" ht="95.25" hidden="1" customHeight="1" thickTop="1" thickBot="1" x14ac:dyDescent="0.3">
      <c r="A100" s="21">
        <v>96</v>
      </c>
      <c r="B100" s="31" t="s">
        <v>179</v>
      </c>
      <c r="C100" s="226" t="s">
        <v>179</v>
      </c>
      <c r="D100" s="19" t="s">
        <v>286</v>
      </c>
      <c r="E100" s="31" t="s">
        <v>69</v>
      </c>
      <c r="F100" s="102" t="s">
        <v>287</v>
      </c>
      <c r="G100" s="40">
        <v>414842.4</v>
      </c>
      <c r="H100" s="99">
        <v>20000</v>
      </c>
      <c r="I100" s="36">
        <v>16000</v>
      </c>
      <c r="J100" s="37">
        <v>16000</v>
      </c>
      <c r="K100" s="38"/>
      <c r="L100" s="31">
        <v>3</v>
      </c>
      <c r="M100" s="31">
        <v>0</v>
      </c>
      <c r="N100" s="31">
        <v>4</v>
      </c>
      <c r="O100" s="31">
        <v>0</v>
      </c>
      <c r="P100" s="57">
        <f t="shared" si="1"/>
        <v>7</v>
      </c>
      <c r="Q100" s="24"/>
      <c r="R100" s="25" t="s">
        <v>23</v>
      </c>
      <c r="S100" s="71"/>
      <c r="T100" s="62"/>
    </row>
    <row r="101" spans="1:21" ht="95.25" hidden="1" customHeight="1" thickTop="1" thickBot="1" x14ac:dyDescent="0.4">
      <c r="A101" s="21">
        <v>97</v>
      </c>
      <c r="B101" s="31" t="s">
        <v>288</v>
      </c>
      <c r="C101" s="226" t="s">
        <v>289</v>
      </c>
      <c r="D101" s="19" t="s">
        <v>290</v>
      </c>
      <c r="E101" s="31" t="s">
        <v>53</v>
      </c>
      <c r="F101" s="102" t="s">
        <v>291</v>
      </c>
      <c r="G101" s="40">
        <v>58345.41</v>
      </c>
      <c r="H101" s="99">
        <v>30000</v>
      </c>
      <c r="I101" s="36">
        <v>24000</v>
      </c>
      <c r="J101" s="37"/>
      <c r="K101" s="38">
        <v>24000</v>
      </c>
      <c r="L101" s="31">
        <v>3</v>
      </c>
      <c r="M101" s="31">
        <v>0</v>
      </c>
      <c r="N101" s="31">
        <v>4</v>
      </c>
      <c r="O101" s="31">
        <v>0</v>
      </c>
      <c r="P101" s="57">
        <f t="shared" si="1"/>
        <v>7</v>
      </c>
      <c r="Q101" s="24"/>
      <c r="R101" s="25" t="s">
        <v>103</v>
      </c>
      <c r="S101" s="71"/>
      <c r="T101" s="82"/>
    </row>
    <row r="102" spans="1:21" ht="90" hidden="1" customHeight="1" thickTop="1" thickBot="1" x14ac:dyDescent="0.3">
      <c r="A102" s="19">
        <v>98</v>
      </c>
      <c r="B102" s="31" t="s">
        <v>288</v>
      </c>
      <c r="C102" s="226" t="s">
        <v>289</v>
      </c>
      <c r="D102" s="19" t="s">
        <v>292</v>
      </c>
      <c r="E102" s="31" t="s">
        <v>53</v>
      </c>
      <c r="F102" s="101" t="s">
        <v>293</v>
      </c>
      <c r="G102" s="40">
        <v>58345.41</v>
      </c>
      <c r="H102" s="113">
        <v>45000</v>
      </c>
      <c r="I102" s="41">
        <v>36000</v>
      </c>
      <c r="J102" s="37"/>
      <c r="K102" s="38">
        <v>36000</v>
      </c>
      <c r="L102" s="19">
        <v>3</v>
      </c>
      <c r="M102" s="19">
        <v>0</v>
      </c>
      <c r="N102" s="19">
        <v>4</v>
      </c>
      <c r="O102" s="19">
        <v>0</v>
      </c>
      <c r="P102" s="57">
        <f t="shared" si="1"/>
        <v>7</v>
      </c>
      <c r="Q102" s="24"/>
      <c r="R102" s="25" t="s">
        <v>103</v>
      </c>
      <c r="S102" s="62"/>
      <c r="T102" s="62"/>
    </row>
    <row r="103" spans="1:21" ht="97.5" hidden="1" customHeight="1" thickTop="1" thickBot="1" x14ac:dyDescent="0.3">
      <c r="A103" s="21">
        <v>99</v>
      </c>
      <c r="B103" s="31" t="s">
        <v>288</v>
      </c>
      <c r="C103" s="226" t="s">
        <v>289</v>
      </c>
      <c r="D103" s="19" t="s">
        <v>294</v>
      </c>
      <c r="E103" s="31" t="s">
        <v>53</v>
      </c>
      <c r="F103" s="102" t="s">
        <v>295</v>
      </c>
      <c r="G103" s="35">
        <v>58345.41</v>
      </c>
      <c r="H103" s="99">
        <v>45000</v>
      </c>
      <c r="I103" s="36">
        <v>36000</v>
      </c>
      <c r="J103" s="37"/>
      <c r="K103" s="38">
        <v>36000</v>
      </c>
      <c r="L103" s="19">
        <v>3</v>
      </c>
      <c r="M103" s="19">
        <v>0</v>
      </c>
      <c r="N103" s="19">
        <v>4</v>
      </c>
      <c r="O103" s="19">
        <v>0</v>
      </c>
      <c r="P103" s="57">
        <f t="shared" si="1"/>
        <v>7</v>
      </c>
      <c r="Q103" s="24"/>
      <c r="R103" s="25" t="s">
        <v>103</v>
      </c>
      <c r="S103" s="62"/>
      <c r="T103" s="62"/>
    </row>
    <row r="104" spans="1:21" ht="97.5" hidden="1" customHeight="1" thickTop="1" thickBot="1" x14ac:dyDescent="0.3">
      <c r="A104" s="21">
        <v>100</v>
      </c>
      <c r="B104" s="31" t="s">
        <v>288</v>
      </c>
      <c r="C104" s="226" t="s">
        <v>289</v>
      </c>
      <c r="D104" s="19" t="s">
        <v>296</v>
      </c>
      <c r="E104" s="31" t="s">
        <v>53</v>
      </c>
      <c r="F104" s="102" t="s">
        <v>297</v>
      </c>
      <c r="G104" s="35">
        <v>58345.41</v>
      </c>
      <c r="H104" s="99">
        <v>30000</v>
      </c>
      <c r="I104" s="36">
        <v>24000</v>
      </c>
      <c r="J104" s="37"/>
      <c r="K104" s="38">
        <v>24000</v>
      </c>
      <c r="L104" s="31">
        <v>3</v>
      </c>
      <c r="M104" s="31">
        <v>0</v>
      </c>
      <c r="N104" s="31">
        <v>4</v>
      </c>
      <c r="O104" s="31">
        <v>0</v>
      </c>
      <c r="P104" s="57">
        <f t="shared" si="1"/>
        <v>7</v>
      </c>
      <c r="Q104" s="24"/>
      <c r="R104" s="25" t="s">
        <v>103</v>
      </c>
      <c r="S104" s="62"/>
      <c r="T104" s="62"/>
    </row>
    <row r="105" spans="1:21" ht="97.5" hidden="1" customHeight="1" thickTop="1" thickBot="1" x14ac:dyDescent="0.3">
      <c r="A105" s="19">
        <v>101</v>
      </c>
      <c r="B105" s="31" t="s">
        <v>156</v>
      </c>
      <c r="C105" s="226" t="s">
        <v>298</v>
      </c>
      <c r="D105" s="19" t="s">
        <v>299</v>
      </c>
      <c r="E105" s="31" t="s">
        <v>35</v>
      </c>
      <c r="F105" s="102" t="s">
        <v>300</v>
      </c>
      <c r="G105" s="90">
        <v>0</v>
      </c>
      <c r="H105" s="118">
        <v>20000</v>
      </c>
      <c r="I105" s="116">
        <v>10000</v>
      </c>
      <c r="J105" s="37">
        <v>10000</v>
      </c>
      <c r="K105" s="38"/>
      <c r="L105" s="19">
        <v>0</v>
      </c>
      <c r="M105" s="19">
        <v>2</v>
      </c>
      <c r="N105" s="19">
        <v>5</v>
      </c>
      <c r="O105" s="19">
        <v>0</v>
      </c>
      <c r="P105" s="57">
        <f t="shared" si="1"/>
        <v>7</v>
      </c>
      <c r="Q105" s="24"/>
      <c r="R105" s="25" t="s">
        <v>23</v>
      </c>
      <c r="S105" s="62"/>
      <c r="T105" s="62"/>
      <c r="U105" s="3"/>
    </row>
    <row r="106" spans="1:21" ht="97.5" hidden="1" customHeight="1" thickTop="1" thickBot="1" x14ac:dyDescent="0.3">
      <c r="A106" s="21">
        <v>102</v>
      </c>
      <c r="B106" s="31" t="s">
        <v>85</v>
      </c>
      <c r="C106" s="226" t="s">
        <v>182</v>
      </c>
      <c r="D106" s="19" t="s">
        <v>301</v>
      </c>
      <c r="E106" s="31" t="s">
        <v>39</v>
      </c>
      <c r="F106" s="39" t="s">
        <v>302</v>
      </c>
      <c r="G106" s="113" t="s">
        <v>303</v>
      </c>
      <c r="H106" s="104">
        <v>46000</v>
      </c>
      <c r="I106" s="41">
        <v>26220</v>
      </c>
      <c r="J106" s="37"/>
      <c r="K106" s="38">
        <v>26220</v>
      </c>
      <c r="L106" s="19">
        <v>3</v>
      </c>
      <c r="M106" s="19">
        <v>0</v>
      </c>
      <c r="N106" s="19">
        <v>4</v>
      </c>
      <c r="O106" s="19">
        <v>0</v>
      </c>
      <c r="P106" s="57">
        <f t="shared" si="1"/>
        <v>7</v>
      </c>
      <c r="Q106" s="49"/>
      <c r="R106" s="25" t="s">
        <v>23</v>
      </c>
      <c r="S106" s="72"/>
      <c r="T106" s="62"/>
    </row>
    <row r="107" spans="1:21" ht="97.5" hidden="1" customHeight="1" thickTop="1" thickBot="1" x14ac:dyDescent="0.3">
      <c r="A107" s="21">
        <v>103</v>
      </c>
      <c r="B107" s="31" t="s">
        <v>85</v>
      </c>
      <c r="C107" s="226" t="s">
        <v>182</v>
      </c>
      <c r="D107" s="31" t="s">
        <v>304</v>
      </c>
      <c r="E107" s="31" t="s">
        <v>39</v>
      </c>
      <c r="F107" s="101" t="s">
        <v>305</v>
      </c>
      <c r="G107" s="113" t="s">
        <v>303</v>
      </c>
      <c r="H107" s="104">
        <v>27000</v>
      </c>
      <c r="I107" s="41">
        <v>21600</v>
      </c>
      <c r="J107" s="37">
        <v>21600</v>
      </c>
      <c r="K107" s="38"/>
      <c r="L107" s="31">
        <v>3</v>
      </c>
      <c r="M107" s="31">
        <v>0</v>
      </c>
      <c r="N107" s="31">
        <v>4</v>
      </c>
      <c r="O107" s="31">
        <v>0</v>
      </c>
      <c r="P107" s="57">
        <f t="shared" si="1"/>
        <v>7</v>
      </c>
      <c r="Q107" s="49"/>
      <c r="R107" s="25" t="s">
        <v>23</v>
      </c>
      <c r="S107" s="62"/>
      <c r="T107" s="62"/>
    </row>
    <row r="108" spans="1:21" ht="97.5" hidden="1" customHeight="1" thickTop="1" thickBot="1" x14ac:dyDescent="0.3">
      <c r="A108" s="19">
        <v>104</v>
      </c>
      <c r="B108" s="31" t="s">
        <v>77</v>
      </c>
      <c r="C108" s="226" t="s">
        <v>234</v>
      </c>
      <c r="D108" s="31" t="s">
        <v>306</v>
      </c>
      <c r="E108" s="31" t="s">
        <v>58</v>
      </c>
      <c r="F108" s="101" t="s">
        <v>307</v>
      </c>
      <c r="G108" s="113">
        <v>394653.47</v>
      </c>
      <c r="H108" s="104">
        <v>80000</v>
      </c>
      <c r="I108" s="41">
        <v>60000</v>
      </c>
      <c r="J108" s="37"/>
      <c r="K108" s="38">
        <v>60000</v>
      </c>
      <c r="L108" s="31">
        <v>3</v>
      </c>
      <c r="M108" s="31">
        <v>0</v>
      </c>
      <c r="N108" s="31">
        <v>4</v>
      </c>
      <c r="O108" s="31">
        <v>0</v>
      </c>
      <c r="P108" s="57">
        <f t="shared" si="1"/>
        <v>7</v>
      </c>
      <c r="Q108" s="24"/>
      <c r="R108" s="25" t="s">
        <v>23</v>
      </c>
      <c r="S108" s="62"/>
      <c r="T108" s="62"/>
    </row>
    <row r="109" spans="1:21" ht="97.5" hidden="1" customHeight="1" thickTop="1" thickBot="1" x14ac:dyDescent="0.3">
      <c r="A109" s="21">
        <v>105</v>
      </c>
      <c r="B109" s="31" t="s">
        <v>41</v>
      </c>
      <c r="C109" s="226" t="s">
        <v>308</v>
      </c>
      <c r="D109" s="31" t="s">
        <v>309</v>
      </c>
      <c r="E109" s="31" t="s">
        <v>35</v>
      </c>
      <c r="F109" s="101" t="s">
        <v>310</v>
      </c>
      <c r="G109" s="91">
        <v>589689.71</v>
      </c>
      <c r="H109" s="104">
        <v>33960.300000000003</v>
      </c>
      <c r="I109" s="106">
        <v>27168.240000000002</v>
      </c>
      <c r="J109" s="29"/>
      <c r="K109" s="30">
        <v>27168.240000000002</v>
      </c>
      <c r="L109" s="31">
        <v>3</v>
      </c>
      <c r="M109" s="31">
        <v>0</v>
      </c>
      <c r="N109" s="31">
        <v>4</v>
      </c>
      <c r="O109" s="31">
        <v>0</v>
      </c>
      <c r="P109" s="57">
        <f t="shared" si="1"/>
        <v>7</v>
      </c>
      <c r="Q109" s="24"/>
      <c r="R109" s="25" t="s">
        <v>23</v>
      </c>
      <c r="S109" s="62"/>
      <c r="T109" s="62"/>
    </row>
    <row r="110" spans="1:21" ht="104.25" hidden="1" customHeight="1" thickTop="1" thickBot="1" x14ac:dyDescent="0.3">
      <c r="A110" s="21">
        <v>106</v>
      </c>
      <c r="B110" s="31" t="s">
        <v>32</v>
      </c>
      <c r="C110" s="226" t="s">
        <v>311</v>
      </c>
      <c r="D110" s="19" t="s">
        <v>312</v>
      </c>
      <c r="E110" s="31" t="s">
        <v>39</v>
      </c>
      <c r="F110" s="102" t="s">
        <v>313</v>
      </c>
      <c r="G110" s="35">
        <v>0</v>
      </c>
      <c r="H110" s="118">
        <v>91850</v>
      </c>
      <c r="I110" s="116">
        <v>45000</v>
      </c>
      <c r="J110" s="37"/>
      <c r="K110" s="117">
        <v>45000</v>
      </c>
      <c r="L110" s="31">
        <v>0</v>
      </c>
      <c r="M110" s="31">
        <v>2</v>
      </c>
      <c r="N110" s="31">
        <v>5</v>
      </c>
      <c r="O110" s="31">
        <v>0</v>
      </c>
      <c r="P110" s="57">
        <f t="shared" si="1"/>
        <v>7</v>
      </c>
      <c r="Q110" s="49"/>
      <c r="R110" s="25" t="s">
        <v>103</v>
      </c>
      <c r="S110" s="62"/>
      <c r="T110" s="62"/>
    </row>
    <row r="111" spans="1:21" ht="107.25" hidden="1" customHeight="1" thickTop="1" thickBot="1" x14ac:dyDescent="0.3">
      <c r="A111" s="19">
        <v>107</v>
      </c>
      <c r="B111" s="31" t="s">
        <v>41</v>
      </c>
      <c r="C111" s="226" t="s">
        <v>224</v>
      </c>
      <c r="D111" s="19" t="s">
        <v>314</v>
      </c>
      <c r="E111" s="31" t="s">
        <v>35</v>
      </c>
      <c r="F111" s="102" t="s">
        <v>315</v>
      </c>
      <c r="G111" s="90">
        <v>1822276</v>
      </c>
      <c r="H111" s="118">
        <v>65000</v>
      </c>
      <c r="I111" s="36">
        <v>35000</v>
      </c>
      <c r="J111" s="37"/>
      <c r="K111" s="38">
        <v>35000</v>
      </c>
      <c r="L111" s="31">
        <v>3</v>
      </c>
      <c r="M111" s="31">
        <v>0</v>
      </c>
      <c r="N111" s="31">
        <v>4</v>
      </c>
      <c r="O111" s="31">
        <v>0</v>
      </c>
      <c r="P111" s="57">
        <f t="shared" si="1"/>
        <v>7</v>
      </c>
      <c r="Q111" s="49"/>
      <c r="R111" s="25" t="s">
        <v>23</v>
      </c>
      <c r="S111" s="62"/>
      <c r="T111" s="62"/>
    </row>
    <row r="112" spans="1:21" ht="91.5" hidden="1" customHeight="1" thickTop="1" thickBot="1" x14ac:dyDescent="0.3">
      <c r="A112" s="21">
        <v>108</v>
      </c>
      <c r="B112" s="31" t="s">
        <v>41</v>
      </c>
      <c r="C112" s="226" t="s">
        <v>308</v>
      </c>
      <c r="D112" s="31" t="s">
        <v>316</v>
      </c>
      <c r="E112" s="31" t="s">
        <v>39</v>
      </c>
      <c r="F112" s="101" t="s">
        <v>317</v>
      </c>
      <c r="G112" s="91">
        <v>589689.71</v>
      </c>
      <c r="H112" s="104">
        <v>50888.91</v>
      </c>
      <c r="I112" s="106">
        <v>40711.129999999997</v>
      </c>
      <c r="J112" s="29"/>
      <c r="K112" s="30">
        <v>40711.129999999997</v>
      </c>
      <c r="L112" s="31">
        <v>3</v>
      </c>
      <c r="M112" s="31">
        <v>0</v>
      </c>
      <c r="N112" s="31">
        <v>4</v>
      </c>
      <c r="O112" s="31">
        <v>0</v>
      </c>
      <c r="P112" s="57">
        <f t="shared" si="1"/>
        <v>7</v>
      </c>
      <c r="Q112" s="24"/>
      <c r="R112" s="25" t="s">
        <v>23</v>
      </c>
      <c r="S112" s="62"/>
      <c r="T112" s="62"/>
    </row>
    <row r="113" spans="1:20" ht="111.75" hidden="1" customHeight="1" thickTop="1" thickBot="1" x14ac:dyDescent="0.4">
      <c r="A113" s="21">
        <v>109</v>
      </c>
      <c r="B113" s="31" t="s">
        <v>41</v>
      </c>
      <c r="C113" s="226" t="s">
        <v>308</v>
      </c>
      <c r="D113" s="31" t="s">
        <v>318</v>
      </c>
      <c r="E113" s="31" t="s">
        <v>39</v>
      </c>
      <c r="F113" s="101" t="s">
        <v>319</v>
      </c>
      <c r="G113" s="40">
        <v>589689.71</v>
      </c>
      <c r="H113" s="104">
        <v>45260.23</v>
      </c>
      <c r="I113" s="155">
        <v>36208.18</v>
      </c>
      <c r="J113" s="232"/>
      <c r="K113" s="43">
        <v>36208.18</v>
      </c>
      <c r="L113" s="31">
        <v>3</v>
      </c>
      <c r="M113" s="31">
        <v>0</v>
      </c>
      <c r="N113" s="31">
        <v>4</v>
      </c>
      <c r="O113" s="31">
        <v>0</v>
      </c>
      <c r="P113" s="57">
        <f t="shared" si="1"/>
        <v>7</v>
      </c>
      <c r="Q113" s="86"/>
      <c r="R113" s="25" t="s">
        <v>23</v>
      </c>
      <c r="S113" s="62"/>
      <c r="T113" s="82"/>
    </row>
    <row r="114" spans="1:20" ht="107.25" hidden="1" customHeight="1" thickTop="1" thickBot="1" x14ac:dyDescent="0.3">
      <c r="A114" s="19">
        <v>110</v>
      </c>
      <c r="B114" s="25" t="s">
        <v>50</v>
      </c>
      <c r="C114" s="227" t="s">
        <v>320</v>
      </c>
      <c r="D114" s="25" t="s">
        <v>321</v>
      </c>
      <c r="E114" s="25" t="s">
        <v>53</v>
      </c>
      <c r="F114" s="145" t="s">
        <v>322</v>
      </c>
      <c r="G114" s="230">
        <v>0</v>
      </c>
      <c r="H114" s="217">
        <v>18000</v>
      </c>
      <c r="I114" s="231">
        <v>9000</v>
      </c>
      <c r="J114" s="29">
        <v>9000</v>
      </c>
      <c r="K114" s="30"/>
      <c r="L114" s="25">
        <v>0</v>
      </c>
      <c r="M114" s="25">
        <v>2</v>
      </c>
      <c r="N114" s="25">
        <v>4</v>
      </c>
      <c r="O114" s="25">
        <v>1</v>
      </c>
      <c r="P114" s="57">
        <f t="shared" si="1"/>
        <v>7</v>
      </c>
      <c r="Q114" s="24"/>
      <c r="R114" s="25" t="s">
        <v>103</v>
      </c>
      <c r="S114" s="68"/>
      <c r="T114" s="62"/>
    </row>
    <row r="115" spans="1:20" ht="97.5" hidden="1" customHeight="1" thickTop="1" thickBot="1" x14ac:dyDescent="0.3">
      <c r="A115" s="21">
        <v>111</v>
      </c>
      <c r="B115" s="31" t="s">
        <v>50</v>
      </c>
      <c r="C115" s="226" t="s">
        <v>320</v>
      </c>
      <c r="D115" s="31" t="s">
        <v>323</v>
      </c>
      <c r="E115" s="31" t="s">
        <v>53</v>
      </c>
      <c r="F115" s="101" t="s">
        <v>324</v>
      </c>
      <c r="G115" s="33">
        <v>0</v>
      </c>
      <c r="H115" s="113">
        <v>18000</v>
      </c>
      <c r="I115" s="34">
        <v>9000</v>
      </c>
      <c r="J115" s="29">
        <v>9000</v>
      </c>
      <c r="K115" s="30"/>
      <c r="L115" s="31">
        <v>0</v>
      </c>
      <c r="M115" s="31">
        <v>2</v>
      </c>
      <c r="N115" s="31">
        <v>5</v>
      </c>
      <c r="O115" s="31">
        <v>0</v>
      </c>
      <c r="P115" s="57">
        <f t="shared" si="1"/>
        <v>7</v>
      </c>
      <c r="Q115" s="60"/>
      <c r="R115" s="25" t="s">
        <v>103</v>
      </c>
      <c r="S115" s="70"/>
      <c r="T115" s="62"/>
    </row>
    <row r="116" spans="1:20" ht="65.25" hidden="1" customHeight="1" thickTop="1" thickBot="1" x14ac:dyDescent="0.3">
      <c r="A116" s="21">
        <v>112</v>
      </c>
      <c r="B116" s="31" t="s">
        <v>41</v>
      </c>
      <c r="C116" s="226" t="s">
        <v>224</v>
      </c>
      <c r="D116" s="31" t="s">
        <v>325</v>
      </c>
      <c r="E116" s="31" t="s">
        <v>39</v>
      </c>
      <c r="F116" s="101" t="s">
        <v>326</v>
      </c>
      <c r="G116" s="91">
        <v>1822276</v>
      </c>
      <c r="H116" s="104">
        <v>35000</v>
      </c>
      <c r="I116" s="106">
        <v>25000</v>
      </c>
      <c r="J116" s="29"/>
      <c r="K116" s="30">
        <v>25000</v>
      </c>
      <c r="L116" s="31">
        <v>3</v>
      </c>
      <c r="M116" s="31">
        <v>0</v>
      </c>
      <c r="N116" s="31">
        <v>4</v>
      </c>
      <c r="O116" s="31">
        <v>0</v>
      </c>
      <c r="P116" s="57">
        <f t="shared" si="1"/>
        <v>7</v>
      </c>
      <c r="Q116" s="24"/>
      <c r="R116" s="25" t="s">
        <v>23</v>
      </c>
      <c r="S116" s="62"/>
      <c r="T116" s="62"/>
    </row>
    <row r="117" spans="1:20" ht="70.5" hidden="1" customHeight="1" thickTop="1" thickBot="1" x14ac:dyDescent="0.3">
      <c r="A117" s="19">
        <v>113</v>
      </c>
      <c r="B117" s="31" t="s">
        <v>50</v>
      </c>
      <c r="C117" s="226" t="s">
        <v>320</v>
      </c>
      <c r="D117" s="31" t="s">
        <v>327</v>
      </c>
      <c r="E117" s="31" t="s">
        <v>53</v>
      </c>
      <c r="F117" s="101" t="s">
        <v>328</v>
      </c>
      <c r="G117" s="33">
        <v>0</v>
      </c>
      <c r="H117" s="113">
        <v>18000</v>
      </c>
      <c r="I117" s="34">
        <v>9000</v>
      </c>
      <c r="J117" s="29">
        <v>9000</v>
      </c>
      <c r="K117" s="30"/>
      <c r="L117" s="31">
        <v>0</v>
      </c>
      <c r="M117" s="31">
        <v>2</v>
      </c>
      <c r="N117" s="31">
        <v>5</v>
      </c>
      <c r="O117" s="31">
        <v>0</v>
      </c>
      <c r="P117" s="57">
        <f t="shared" si="1"/>
        <v>7</v>
      </c>
      <c r="Q117" s="49"/>
      <c r="R117" s="25" t="s">
        <v>103</v>
      </c>
      <c r="S117" s="62"/>
      <c r="T117" s="62"/>
    </row>
    <row r="118" spans="1:20" ht="126" hidden="1" customHeight="1" thickTop="1" thickBot="1" x14ac:dyDescent="0.3">
      <c r="A118" s="21">
        <v>114</v>
      </c>
      <c r="B118" s="31" t="s">
        <v>41</v>
      </c>
      <c r="C118" s="226" t="s">
        <v>224</v>
      </c>
      <c r="D118" s="19" t="s">
        <v>329</v>
      </c>
      <c r="E118" s="31" t="s">
        <v>39</v>
      </c>
      <c r="F118" s="102" t="s">
        <v>330</v>
      </c>
      <c r="G118" s="96">
        <v>1822276</v>
      </c>
      <c r="H118" s="118">
        <v>36000</v>
      </c>
      <c r="I118" s="36">
        <v>25000</v>
      </c>
      <c r="J118" s="37">
        <v>25000</v>
      </c>
      <c r="K118" s="38"/>
      <c r="L118" s="19">
        <v>3</v>
      </c>
      <c r="M118" s="19">
        <v>0</v>
      </c>
      <c r="N118" s="19">
        <v>4</v>
      </c>
      <c r="O118" s="19">
        <v>0</v>
      </c>
      <c r="P118" s="57">
        <f t="shared" si="1"/>
        <v>7</v>
      </c>
      <c r="Q118" s="49"/>
      <c r="R118" s="25" t="s">
        <v>23</v>
      </c>
      <c r="S118" s="72"/>
      <c r="T118" s="62"/>
    </row>
    <row r="119" spans="1:20" ht="141" hidden="1" customHeight="1" thickTop="1" thickBot="1" x14ac:dyDescent="0.3">
      <c r="A119" s="21">
        <v>115</v>
      </c>
      <c r="B119" s="31" t="s">
        <v>32</v>
      </c>
      <c r="C119" s="31" t="s">
        <v>331</v>
      </c>
      <c r="D119" s="77" t="s">
        <v>332</v>
      </c>
      <c r="E119" s="31" t="s">
        <v>39</v>
      </c>
      <c r="F119" s="101" t="s">
        <v>333</v>
      </c>
      <c r="G119" s="96">
        <v>411184.88</v>
      </c>
      <c r="H119" s="104">
        <v>130000</v>
      </c>
      <c r="I119" s="41">
        <v>100000</v>
      </c>
      <c r="J119" s="37"/>
      <c r="K119" s="38">
        <v>100000</v>
      </c>
      <c r="L119" s="31">
        <v>3</v>
      </c>
      <c r="M119" s="31">
        <v>0</v>
      </c>
      <c r="N119" s="31">
        <v>4</v>
      </c>
      <c r="O119" s="31">
        <v>0</v>
      </c>
      <c r="P119" s="57">
        <f t="shared" si="1"/>
        <v>7</v>
      </c>
      <c r="Q119" s="49"/>
      <c r="R119" s="25" t="s">
        <v>103</v>
      </c>
      <c r="S119" s="72"/>
      <c r="T119" s="62"/>
    </row>
    <row r="120" spans="1:20" ht="96" customHeight="1" thickTop="1" thickBot="1" x14ac:dyDescent="0.3">
      <c r="A120" s="19"/>
      <c r="B120" s="31"/>
      <c r="C120" s="237"/>
      <c r="D120" s="237"/>
      <c r="E120" s="31"/>
      <c r="F120" s="101"/>
      <c r="G120" s="104"/>
      <c r="H120" s="104"/>
      <c r="I120" s="106"/>
      <c r="J120" s="107"/>
      <c r="K120" s="117"/>
      <c r="L120" s="31"/>
      <c r="M120" s="31"/>
      <c r="N120" s="31"/>
      <c r="O120" s="31"/>
      <c r="P120" s="57"/>
      <c r="Q120" s="49"/>
      <c r="R120" s="25"/>
      <c r="S120" s="72"/>
      <c r="T120" s="62"/>
    </row>
    <row r="121" spans="1:20" ht="125.25" hidden="1" customHeight="1" thickTop="1" thickBot="1" x14ac:dyDescent="0.3">
      <c r="A121" s="21">
        <v>117</v>
      </c>
      <c r="B121" s="31" t="s">
        <v>32</v>
      </c>
      <c r="C121" s="226" t="s">
        <v>171</v>
      </c>
      <c r="D121" s="31" t="s">
        <v>336</v>
      </c>
      <c r="E121" s="31" t="s">
        <v>39</v>
      </c>
      <c r="F121" s="101" t="s">
        <v>337</v>
      </c>
      <c r="G121" s="33">
        <v>537744.06999999995</v>
      </c>
      <c r="H121" s="104">
        <v>25000</v>
      </c>
      <c r="I121" s="106">
        <v>20000</v>
      </c>
      <c r="J121" s="29">
        <v>20000</v>
      </c>
      <c r="K121" s="30"/>
      <c r="L121" s="31">
        <v>3</v>
      </c>
      <c r="M121" s="31">
        <v>0</v>
      </c>
      <c r="N121" s="31">
        <v>4</v>
      </c>
      <c r="O121" s="31">
        <v>0</v>
      </c>
      <c r="P121" s="57">
        <f t="shared" si="1"/>
        <v>7</v>
      </c>
      <c r="Q121" s="24"/>
      <c r="R121" s="25" t="s">
        <v>23</v>
      </c>
      <c r="S121" s="62"/>
      <c r="T121" s="62"/>
    </row>
    <row r="122" spans="1:20" ht="67.5" hidden="1" customHeight="1" thickTop="1" thickBot="1" x14ac:dyDescent="0.3">
      <c r="A122" s="204"/>
      <c r="B122" s="205"/>
      <c r="C122" s="205"/>
      <c r="D122" s="205"/>
      <c r="E122" s="205"/>
      <c r="F122" s="213"/>
      <c r="G122" s="206"/>
      <c r="H122" s="207"/>
      <c r="I122" s="223"/>
      <c r="J122" s="224"/>
      <c r="K122" s="225"/>
      <c r="L122" s="205"/>
      <c r="M122" s="205"/>
      <c r="N122" s="205"/>
      <c r="O122" s="205"/>
      <c r="P122" s="208"/>
      <c r="Q122" s="209"/>
      <c r="R122" s="204"/>
      <c r="S122" s="210"/>
      <c r="T122" s="210"/>
    </row>
    <row r="123" spans="1:20" s="256" customFormat="1" ht="67.5" customHeight="1" thickTop="1" thickBot="1" x14ac:dyDescent="0.3">
      <c r="A123" s="236"/>
      <c r="B123" s="237"/>
      <c r="C123" s="237"/>
      <c r="D123" s="237"/>
      <c r="E123" s="237"/>
      <c r="F123" s="247"/>
      <c r="G123" s="248"/>
      <c r="H123" s="249"/>
      <c r="I123" s="250"/>
      <c r="J123" s="107"/>
      <c r="K123" s="117"/>
      <c r="L123" s="237"/>
      <c r="M123" s="237"/>
      <c r="N123" s="237"/>
      <c r="O123" s="237"/>
      <c r="P123" s="253"/>
      <c r="Q123" s="254"/>
      <c r="R123" s="236"/>
      <c r="S123" s="255"/>
      <c r="T123" s="255"/>
    </row>
    <row r="124" spans="1:20" ht="104.25" customHeight="1" thickTop="1" thickBot="1" x14ac:dyDescent="0.3">
      <c r="A124" s="21"/>
      <c r="B124" s="31"/>
      <c r="C124" s="237"/>
      <c r="D124" s="237"/>
      <c r="E124" s="31"/>
      <c r="F124" s="101"/>
      <c r="G124" s="40"/>
      <c r="H124" s="40"/>
      <c r="I124" s="41"/>
      <c r="J124" s="37"/>
      <c r="K124" s="38"/>
      <c r="L124" s="31"/>
      <c r="M124" s="31"/>
      <c r="N124" s="31"/>
      <c r="O124" s="31"/>
      <c r="P124" s="58"/>
      <c r="Q124" s="49"/>
      <c r="R124" s="25"/>
      <c r="S124" s="88"/>
      <c r="T124" s="62"/>
    </row>
    <row r="125" spans="1:20" ht="101.25" customHeight="1" thickTop="1" thickBot="1" x14ac:dyDescent="0.3">
      <c r="A125" s="19"/>
      <c r="B125" s="31"/>
      <c r="C125" s="237"/>
      <c r="D125" s="237"/>
      <c r="E125" s="31"/>
      <c r="F125" s="101"/>
      <c r="G125" s="33"/>
      <c r="H125" s="113"/>
      <c r="I125" s="106"/>
      <c r="J125" s="29"/>
      <c r="K125" s="30"/>
      <c r="L125" s="31"/>
      <c r="M125" s="31"/>
      <c r="N125" s="31"/>
      <c r="O125" s="31"/>
      <c r="P125" s="57"/>
      <c r="Q125" s="24"/>
      <c r="R125" s="25"/>
      <c r="S125" s="62"/>
      <c r="T125" s="62"/>
    </row>
    <row r="126" spans="1:20" ht="136.5" customHeight="1" thickTop="1" thickBot="1" x14ac:dyDescent="0.3">
      <c r="A126" s="21"/>
      <c r="B126" s="31"/>
      <c r="C126" s="237"/>
      <c r="D126" s="237"/>
      <c r="E126" s="31"/>
      <c r="F126" s="102"/>
      <c r="G126" s="98"/>
      <c r="H126" s="118"/>
      <c r="I126" s="116"/>
      <c r="J126" s="29"/>
      <c r="K126" s="30"/>
      <c r="L126" s="31"/>
      <c r="M126" s="31"/>
      <c r="N126" s="31"/>
      <c r="O126" s="31"/>
      <c r="P126" s="57"/>
      <c r="Q126" s="24"/>
      <c r="R126" s="25"/>
      <c r="S126" s="62"/>
      <c r="T126" s="62"/>
    </row>
    <row r="127" spans="1:20" ht="135" hidden="1" customHeight="1" thickTop="1" thickBot="1" x14ac:dyDescent="0.4">
      <c r="A127" s="21">
        <v>4</v>
      </c>
      <c r="B127" s="31" t="s">
        <v>179</v>
      </c>
      <c r="C127" s="226" t="s">
        <v>179</v>
      </c>
      <c r="D127" s="77" t="s">
        <v>345</v>
      </c>
      <c r="E127" s="31" t="s">
        <v>69</v>
      </c>
      <c r="F127" s="101" t="s">
        <v>346</v>
      </c>
      <c r="G127" s="96">
        <v>414842.4</v>
      </c>
      <c r="H127" s="96">
        <v>20000</v>
      </c>
      <c r="I127" s="41">
        <v>16000</v>
      </c>
      <c r="J127" s="37">
        <v>16000</v>
      </c>
      <c r="K127" s="38"/>
      <c r="L127" s="31">
        <v>3</v>
      </c>
      <c r="M127" s="31">
        <v>0</v>
      </c>
      <c r="N127" s="31">
        <v>3</v>
      </c>
      <c r="O127" s="31">
        <v>0</v>
      </c>
      <c r="P127" s="58">
        <f t="shared" ref="P127:P187" si="2">SUM(L127:O127)</f>
        <v>6</v>
      </c>
      <c r="Q127" s="49"/>
      <c r="R127" s="25" t="s">
        <v>23</v>
      </c>
      <c r="S127" s="63"/>
      <c r="T127" s="82"/>
    </row>
    <row r="128" spans="1:20" ht="135" customHeight="1" thickTop="1" thickBot="1" x14ac:dyDescent="0.35">
      <c r="A128" s="19"/>
      <c r="B128" s="31"/>
      <c r="C128" s="237"/>
      <c r="D128" s="238"/>
      <c r="E128" s="77"/>
      <c r="F128" s="101"/>
      <c r="G128" s="96"/>
      <c r="H128" s="40"/>
      <c r="I128" s="41"/>
      <c r="J128" s="37"/>
      <c r="K128" s="38"/>
      <c r="L128" s="31"/>
      <c r="M128" s="31"/>
      <c r="N128" s="31"/>
      <c r="O128" s="31"/>
      <c r="P128" s="58"/>
      <c r="Q128" s="49"/>
      <c r="R128" s="25"/>
      <c r="S128" s="63"/>
      <c r="T128" s="62"/>
    </row>
    <row r="129" spans="1:20" ht="93" hidden="1" customHeight="1" thickTop="1" thickBot="1" x14ac:dyDescent="0.35">
      <c r="A129" s="21">
        <v>6</v>
      </c>
      <c r="B129" s="31" t="s">
        <v>50</v>
      </c>
      <c r="C129" s="226" t="s">
        <v>231</v>
      </c>
      <c r="D129" s="31" t="s">
        <v>232</v>
      </c>
      <c r="E129" s="31" t="s">
        <v>53</v>
      </c>
      <c r="F129" s="101" t="s">
        <v>350</v>
      </c>
      <c r="G129" s="96">
        <v>289580.79999999999</v>
      </c>
      <c r="H129" s="96">
        <v>15000</v>
      </c>
      <c r="I129" s="41">
        <v>12000</v>
      </c>
      <c r="J129" s="37">
        <v>12000</v>
      </c>
      <c r="K129" s="38"/>
      <c r="L129" s="31">
        <v>3</v>
      </c>
      <c r="M129" s="31">
        <v>0</v>
      </c>
      <c r="N129" s="31">
        <v>3</v>
      </c>
      <c r="O129" s="31">
        <v>0</v>
      </c>
      <c r="P129" s="58">
        <f t="shared" si="2"/>
        <v>6</v>
      </c>
      <c r="Q129" s="49"/>
      <c r="R129" s="25" t="s">
        <v>49</v>
      </c>
      <c r="S129" s="63"/>
      <c r="T129" s="81"/>
    </row>
    <row r="130" spans="1:20" ht="102.75" hidden="1" customHeight="1" thickTop="1" thickBot="1" x14ac:dyDescent="0.3">
      <c r="A130" s="21">
        <v>7</v>
      </c>
      <c r="B130" s="31" t="s">
        <v>50</v>
      </c>
      <c r="C130" s="226" t="s">
        <v>231</v>
      </c>
      <c r="D130" s="42" t="s">
        <v>351</v>
      </c>
      <c r="E130" s="31" t="s">
        <v>53</v>
      </c>
      <c r="F130" s="102" t="s">
        <v>352</v>
      </c>
      <c r="G130" s="35">
        <v>289580.79999999999</v>
      </c>
      <c r="H130" s="35">
        <v>30000</v>
      </c>
      <c r="I130" s="36">
        <v>24000</v>
      </c>
      <c r="J130" s="37"/>
      <c r="K130" s="38">
        <v>24000</v>
      </c>
      <c r="L130" s="31">
        <v>3</v>
      </c>
      <c r="M130" s="31">
        <v>0</v>
      </c>
      <c r="N130" s="31">
        <v>3</v>
      </c>
      <c r="O130" s="31">
        <v>0</v>
      </c>
      <c r="P130" s="58">
        <f t="shared" si="2"/>
        <v>6</v>
      </c>
      <c r="Q130" s="49"/>
      <c r="R130" s="25" t="s">
        <v>49</v>
      </c>
      <c r="S130" s="70"/>
      <c r="T130" s="81"/>
    </row>
    <row r="131" spans="1:20" ht="131.25" hidden="1" customHeight="1" thickTop="1" thickBot="1" x14ac:dyDescent="0.4">
      <c r="A131" s="19">
        <v>8</v>
      </c>
      <c r="B131" s="31" t="s">
        <v>50</v>
      </c>
      <c r="C131" s="226" t="s">
        <v>231</v>
      </c>
      <c r="D131" s="42" t="s">
        <v>353</v>
      </c>
      <c r="E131" s="31" t="s">
        <v>53</v>
      </c>
      <c r="F131" s="102" t="s">
        <v>354</v>
      </c>
      <c r="G131" s="35">
        <v>289580.79999999999</v>
      </c>
      <c r="H131" s="90">
        <v>31580</v>
      </c>
      <c r="I131" s="36">
        <v>25264</v>
      </c>
      <c r="J131" s="37">
        <v>25264</v>
      </c>
      <c r="K131" s="38"/>
      <c r="L131" s="31">
        <v>3</v>
      </c>
      <c r="M131" s="31">
        <v>0</v>
      </c>
      <c r="N131" s="31">
        <v>3</v>
      </c>
      <c r="O131" s="31">
        <v>0</v>
      </c>
      <c r="P131" s="58">
        <f t="shared" si="2"/>
        <v>6</v>
      </c>
      <c r="Q131" s="49"/>
      <c r="R131" s="25" t="s">
        <v>49</v>
      </c>
      <c r="S131" s="88"/>
      <c r="T131" s="82"/>
    </row>
    <row r="132" spans="1:20" ht="106.5" hidden="1" customHeight="1" thickTop="1" thickBot="1" x14ac:dyDescent="0.3">
      <c r="A132" s="21">
        <v>9</v>
      </c>
      <c r="B132" s="31" t="s">
        <v>27</v>
      </c>
      <c r="C132" s="226" t="s">
        <v>201</v>
      </c>
      <c r="D132" s="19" t="s">
        <v>355</v>
      </c>
      <c r="E132" s="31" t="s">
        <v>69</v>
      </c>
      <c r="F132" s="102" t="s">
        <v>356</v>
      </c>
      <c r="G132" s="90">
        <v>542536.06999999995</v>
      </c>
      <c r="H132" s="90">
        <v>25000</v>
      </c>
      <c r="I132" s="36">
        <v>20000</v>
      </c>
      <c r="J132" s="37"/>
      <c r="K132" s="38">
        <v>20000</v>
      </c>
      <c r="L132" s="19">
        <v>3</v>
      </c>
      <c r="M132" s="19">
        <v>2</v>
      </c>
      <c r="N132" s="19">
        <v>1</v>
      </c>
      <c r="O132" s="19">
        <v>0</v>
      </c>
      <c r="P132" s="57">
        <f t="shared" si="2"/>
        <v>6</v>
      </c>
      <c r="Q132" s="24"/>
      <c r="R132" s="21" t="s">
        <v>23</v>
      </c>
      <c r="S132" s="170"/>
      <c r="T132" s="109"/>
    </row>
    <row r="133" spans="1:20" ht="122.25" hidden="1" customHeight="1" thickTop="1" thickBot="1" x14ac:dyDescent="0.3">
      <c r="A133" s="21">
        <v>10</v>
      </c>
      <c r="B133" s="31" t="s">
        <v>27</v>
      </c>
      <c r="C133" s="226" t="s">
        <v>201</v>
      </c>
      <c r="D133" s="31" t="s">
        <v>357</v>
      </c>
      <c r="E133" s="31" t="s">
        <v>69</v>
      </c>
      <c r="F133" s="101" t="s">
        <v>358</v>
      </c>
      <c r="G133" s="40">
        <v>542536.06999999995</v>
      </c>
      <c r="H133" s="96">
        <v>14000</v>
      </c>
      <c r="I133" s="41">
        <v>11200</v>
      </c>
      <c r="J133" s="37">
        <v>11200</v>
      </c>
      <c r="K133" s="38"/>
      <c r="L133" s="31">
        <v>3</v>
      </c>
      <c r="M133" s="31">
        <v>0</v>
      </c>
      <c r="N133" s="31">
        <v>3</v>
      </c>
      <c r="O133" s="31">
        <v>0</v>
      </c>
      <c r="P133" s="58">
        <f t="shared" si="2"/>
        <v>6</v>
      </c>
      <c r="Q133" s="49"/>
      <c r="R133" s="25" t="s">
        <v>23</v>
      </c>
      <c r="S133" s="88"/>
      <c r="T133" s="62"/>
    </row>
    <row r="134" spans="1:20" ht="77.25" hidden="1" customHeight="1" thickTop="1" thickBot="1" x14ac:dyDescent="0.3">
      <c r="A134" s="19">
        <v>11</v>
      </c>
      <c r="B134" s="31" t="s">
        <v>359</v>
      </c>
      <c r="C134" s="226" t="s">
        <v>360</v>
      </c>
      <c r="D134" s="31" t="s">
        <v>361</v>
      </c>
      <c r="E134" s="31" t="s">
        <v>53</v>
      </c>
      <c r="F134" s="101" t="s">
        <v>362</v>
      </c>
      <c r="G134" s="40">
        <v>0</v>
      </c>
      <c r="H134" s="96">
        <v>84030</v>
      </c>
      <c r="I134" s="41">
        <v>42000</v>
      </c>
      <c r="J134" s="37"/>
      <c r="K134" s="38">
        <v>42000</v>
      </c>
      <c r="L134" s="31">
        <v>0</v>
      </c>
      <c r="M134" s="31">
        <v>2</v>
      </c>
      <c r="N134" s="31">
        <v>4</v>
      </c>
      <c r="O134" s="31">
        <v>0</v>
      </c>
      <c r="P134" s="58">
        <f t="shared" si="2"/>
        <v>6</v>
      </c>
      <c r="Q134" s="49"/>
      <c r="R134" s="25" t="s">
        <v>49</v>
      </c>
      <c r="S134" s="88"/>
      <c r="T134" s="62"/>
    </row>
    <row r="135" spans="1:20" ht="92.25" hidden="1" customHeight="1" thickTop="1" thickBot="1" x14ac:dyDescent="0.3">
      <c r="A135" s="21">
        <v>12</v>
      </c>
      <c r="B135" s="31" t="s">
        <v>50</v>
      </c>
      <c r="C135" s="226" t="s">
        <v>320</v>
      </c>
      <c r="D135" s="31" t="s">
        <v>363</v>
      </c>
      <c r="E135" s="31" t="s">
        <v>53</v>
      </c>
      <c r="F135" s="101" t="s">
        <v>364</v>
      </c>
      <c r="G135" s="96">
        <v>0</v>
      </c>
      <c r="H135" s="96">
        <v>119000</v>
      </c>
      <c r="I135" s="41">
        <v>59500</v>
      </c>
      <c r="J135" s="37"/>
      <c r="K135" s="38">
        <v>59500</v>
      </c>
      <c r="L135" s="31">
        <v>0</v>
      </c>
      <c r="M135" s="31">
        <v>2</v>
      </c>
      <c r="N135" s="31">
        <v>4</v>
      </c>
      <c r="O135" s="31">
        <v>0</v>
      </c>
      <c r="P135" s="58">
        <f t="shared" si="2"/>
        <v>6</v>
      </c>
      <c r="Q135" s="49"/>
      <c r="R135" s="25" t="s">
        <v>49</v>
      </c>
      <c r="S135" s="88"/>
      <c r="T135" s="62"/>
    </row>
    <row r="136" spans="1:20" ht="129.75" hidden="1" customHeight="1" thickTop="1" thickBot="1" x14ac:dyDescent="0.3">
      <c r="A136" s="21">
        <v>13</v>
      </c>
      <c r="B136" s="31" t="s">
        <v>55</v>
      </c>
      <c r="C136" s="226" t="s">
        <v>365</v>
      </c>
      <c r="D136" s="31" t="s">
        <v>366</v>
      </c>
      <c r="E136" s="31" t="s">
        <v>58</v>
      </c>
      <c r="F136" s="101" t="s">
        <v>367</v>
      </c>
      <c r="G136" s="96">
        <v>542969</v>
      </c>
      <c r="H136" s="96">
        <v>75000</v>
      </c>
      <c r="I136" s="41">
        <v>60000</v>
      </c>
      <c r="J136" s="37"/>
      <c r="K136" s="38">
        <v>60000</v>
      </c>
      <c r="L136" s="31">
        <v>3</v>
      </c>
      <c r="M136" s="31">
        <v>0</v>
      </c>
      <c r="N136" s="31">
        <v>3</v>
      </c>
      <c r="O136" s="31">
        <v>0</v>
      </c>
      <c r="P136" s="58">
        <f t="shared" si="2"/>
        <v>6</v>
      </c>
      <c r="Q136" s="49"/>
      <c r="R136" s="25" t="s">
        <v>49</v>
      </c>
      <c r="S136" s="88"/>
      <c r="T136" s="62"/>
    </row>
    <row r="137" spans="1:20" ht="116.25" hidden="1" customHeight="1" thickTop="1" thickBot="1" x14ac:dyDescent="0.3">
      <c r="A137" s="19">
        <v>14</v>
      </c>
      <c r="B137" s="31" t="s">
        <v>55</v>
      </c>
      <c r="C137" s="226" t="s">
        <v>365</v>
      </c>
      <c r="D137" s="31" t="s">
        <v>366</v>
      </c>
      <c r="E137" s="31" t="s">
        <v>58</v>
      </c>
      <c r="F137" s="101" t="s">
        <v>368</v>
      </c>
      <c r="G137" s="96">
        <v>542969</v>
      </c>
      <c r="H137" s="96">
        <v>25000</v>
      </c>
      <c r="I137" s="41">
        <v>20000</v>
      </c>
      <c r="J137" s="37"/>
      <c r="K137" s="38">
        <v>20000</v>
      </c>
      <c r="L137" s="31">
        <v>3</v>
      </c>
      <c r="M137" s="31">
        <v>0</v>
      </c>
      <c r="N137" s="31">
        <v>3</v>
      </c>
      <c r="O137" s="31">
        <v>0</v>
      </c>
      <c r="P137" s="58">
        <f t="shared" si="2"/>
        <v>6</v>
      </c>
      <c r="Q137" s="49"/>
      <c r="R137" s="25" t="s">
        <v>49</v>
      </c>
      <c r="S137" s="88"/>
      <c r="T137" s="62"/>
    </row>
    <row r="138" spans="1:20" ht="102.75" hidden="1" customHeight="1" thickTop="1" thickBot="1" x14ac:dyDescent="0.3">
      <c r="A138" s="21">
        <v>15</v>
      </c>
      <c r="B138" s="31" t="s">
        <v>55</v>
      </c>
      <c r="C138" s="226" t="s">
        <v>215</v>
      </c>
      <c r="D138" s="31" t="s">
        <v>216</v>
      </c>
      <c r="E138" s="31" t="s">
        <v>58</v>
      </c>
      <c r="F138" s="101" t="s">
        <v>369</v>
      </c>
      <c r="G138" s="40">
        <v>382869.4</v>
      </c>
      <c r="H138" s="96">
        <v>159000</v>
      </c>
      <c r="I138" s="41">
        <v>79500</v>
      </c>
      <c r="J138" s="37"/>
      <c r="K138" s="38">
        <v>79500</v>
      </c>
      <c r="L138" s="19">
        <v>3</v>
      </c>
      <c r="M138" s="19">
        <v>2</v>
      </c>
      <c r="N138" s="19">
        <v>1</v>
      </c>
      <c r="O138" s="19">
        <v>0</v>
      </c>
      <c r="P138" s="58">
        <f t="shared" si="2"/>
        <v>6</v>
      </c>
      <c r="Q138" s="24"/>
      <c r="R138" s="21" t="s">
        <v>23</v>
      </c>
      <c r="S138" s="170"/>
      <c r="T138" s="109"/>
    </row>
    <row r="139" spans="1:20" ht="95.25" hidden="1" customHeight="1" thickTop="1" thickBot="1" x14ac:dyDescent="0.3">
      <c r="A139" s="21">
        <v>16</v>
      </c>
      <c r="B139" s="31" t="s">
        <v>237</v>
      </c>
      <c r="C139" s="205" t="s">
        <v>370</v>
      </c>
      <c r="D139" s="31" t="s">
        <v>371</v>
      </c>
      <c r="E139" s="31" t="s">
        <v>30</v>
      </c>
      <c r="F139" s="101" t="s">
        <v>372</v>
      </c>
      <c r="G139" s="40">
        <v>488269.72</v>
      </c>
      <c r="H139" s="96">
        <v>150000</v>
      </c>
      <c r="I139" s="41">
        <v>120000</v>
      </c>
      <c r="J139" s="37"/>
      <c r="K139" s="38">
        <v>120000</v>
      </c>
      <c r="L139" s="19">
        <v>3</v>
      </c>
      <c r="M139" s="19">
        <v>0</v>
      </c>
      <c r="N139" s="19">
        <v>3</v>
      </c>
      <c r="O139" s="19">
        <v>0</v>
      </c>
      <c r="P139" s="57">
        <f t="shared" si="2"/>
        <v>6</v>
      </c>
      <c r="Q139" s="24"/>
      <c r="R139" s="21" t="s">
        <v>49</v>
      </c>
      <c r="S139" s="170"/>
      <c r="T139" s="109"/>
    </row>
    <row r="140" spans="1:20" ht="153.75" hidden="1" customHeight="1" thickTop="1" thickBot="1" x14ac:dyDescent="0.3">
      <c r="A140" s="19">
        <v>17</v>
      </c>
      <c r="B140" s="31" t="s">
        <v>41</v>
      </c>
      <c r="C140" s="226" t="s">
        <v>373</v>
      </c>
      <c r="D140" s="31" t="s">
        <v>374</v>
      </c>
      <c r="E140" s="31" t="s">
        <v>39</v>
      </c>
      <c r="F140" s="101" t="s">
        <v>375</v>
      </c>
      <c r="G140" s="40">
        <v>457894.22</v>
      </c>
      <c r="H140" s="96">
        <v>150000</v>
      </c>
      <c r="I140" s="41">
        <v>120000</v>
      </c>
      <c r="J140" s="37"/>
      <c r="K140" s="38">
        <v>120000</v>
      </c>
      <c r="L140" s="19">
        <v>3</v>
      </c>
      <c r="M140" s="19">
        <v>0</v>
      </c>
      <c r="N140" s="19">
        <v>3</v>
      </c>
      <c r="O140" s="19">
        <v>0</v>
      </c>
      <c r="P140" s="58">
        <f t="shared" si="2"/>
        <v>6</v>
      </c>
      <c r="Q140" s="24"/>
      <c r="R140" s="21" t="s">
        <v>23</v>
      </c>
      <c r="S140" s="170"/>
      <c r="T140" s="109"/>
    </row>
    <row r="141" spans="1:20" ht="110.25" hidden="1" customHeight="1" thickTop="1" thickBot="1" x14ac:dyDescent="0.3">
      <c r="A141" s="21">
        <v>18</v>
      </c>
      <c r="B141" s="31" t="s">
        <v>288</v>
      </c>
      <c r="C141" s="226" t="s">
        <v>376</v>
      </c>
      <c r="D141" s="31" t="s">
        <v>24</v>
      </c>
      <c r="E141" s="31" t="s">
        <v>53</v>
      </c>
      <c r="F141" s="101" t="s">
        <v>377</v>
      </c>
      <c r="G141" s="40">
        <v>1036555.91</v>
      </c>
      <c r="H141" s="96">
        <v>15044</v>
      </c>
      <c r="I141" s="41">
        <v>12000</v>
      </c>
      <c r="J141" s="37">
        <v>12000</v>
      </c>
      <c r="K141" s="38"/>
      <c r="L141" s="19">
        <v>3</v>
      </c>
      <c r="M141" s="19">
        <v>0</v>
      </c>
      <c r="N141" s="19">
        <v>3</v>
      </c>
      <c r="O141" s="19">
        <v>0</v>
      </c>
      <c r="P141" s="58">
        <f t="shared" si="2"/>
        <v>6</v>
      </c>
      <c r="Q141" s="24"/>
      <c r="R141" s="21" t="s">
        <v>49</v>
      </c>
      <c r="S141" s="170"/>
      <c r="T141" s="109"/>
    </row>
    <row r="142" spans="1:20" ht="153" hidden="1" customHeight="1" thickTop="1" thickBot="1" x14ac:dyDescent="0.3">
      <c r="A142" s="21">
        <v>19</v>
      </c>
      <c r="B142" s="31" t="s">
        <v>378</v>
      </c>
      <c r="C142" s="226" t="s">
        <v>379</v>
      </c>
      <c r="D142" s="19" t="s">
        <v>380</v>
      </c>
      <c r="E142" s="31" t="s">
        <v>58</v>
      </c>
      <c r="F142" s="102" t="s">
        <v>381</v>
      </c>
      <c r="G142" s="98" t="s">
        <v>382</v>
      </c>
      <c r="H142" s="98">
        <v>131006.5</v>
      </c>
      <c r="I142" s="116">
        <v>76000</v>
      </c>
      <c r="J142" s="37"/>
      <c r="K142" s="38">
        <v>76000</v>
      </c>
      <c r="L142" s="19">
        <v>3</v>
      </c>
      <c r="M142" s="19">
        <v>0</v>
      </c>
      <c r="N142" s="19">
        <v>3</v>
      </c>
      <c r="O142" s="19">
        <v>0</v>
      </c>
      <c r="P142" s="57">
        <f t="shared" si="2"/>
        <v>6</v>
      </c>
      <c r="Q142" s="24"/>
      <c r="R142" s="21" t="s">
        <v>49</v>
      </c>
      <c r="S142" s="170"/>
      <c r="T142" s="109"/>
    </row>
    <row r="143" spans="1:20" ht="102.75" hidden="1" customHeight="1" thickTop="1" thickBot="1" x14ac:dyDescent="0.3">
      <c r="A143" s="19">
        <v>20</v>
      </c>
      <c r="B143" s="31" t="s">
        <v>77</v>
      </c>
      <c r="C143" s="226" t="s">
        <v>383</v>
      </c>
      <c r="D143" s="32" t="s">
        <v>384</v>
      </c>
      <c r="E143" s="31" t="s">
        <v>53</v>
      </c>
      <c r="F143" s="101" t="s">
        <v>385</v>
      </c>
      <c r="G143" s="91">
        <v>466677.63</v>
      </c>
      <c r="H143" s="104">
        <v>125000</v>
      </c>
      <c r="I143" s="106">
        <v>100000</v>
      </c>
      <c r="J143" s="29"/>
      <c r="K143" s="110">
        <v>100000</v>
      </c>
      <c r="L143" s="31">
        <v>3</v>
      </c>
      <c r="M143" s="31">
        <v>0</v>
      </c>
      <c r="N143" s="31">
        <v>3</v>
      </c>
      <c r="O143" s="31">
        <v>0</v>
      </c>
      <c r="P143" s="57">
        <f t="shared" si="2"/>
        <v>6</v>
      </c>
      <c r="Q143" s="24"/>
      <c r="R143" s="21" t="s">
        <v>23</v>
      </c>
      <c r="S143" s="62"/>
      <c r="T143" s="62"/>
    </row>
    <row r="144" spans="1:20" ht="124.5" hidden="1" customHeight="1" thickTop="1" thickBot="1" x14ac:dyDescent="0.3">
      <c r="A144" s="21">
        <v>21</v>
      </c>
      <c r="B144" s="31" t="s">
        <v>77</v>
      </c>
      <c r="C144" s="226" t="s">
        <v>277</v>
      </c>
      <c r="D144" s="19" t="s">
        <v>386</v>
      </c>
      <c r="E144" s="31" t="s">
        <v>53</v>
      </c>
      <c r="F144" s="101" t="s">
        <v>387</v>
      </c>
      <c r="G144" s="40">
        <v>132702.32999999999</v>
      </c>
      <c r="H144" s="40">
        <v>37500</v>
      </c>
      <c r="I144" s="41">
        <v>30000</v>
      </c>
      <c r="J144" s="37"/>
      <c r="K144" s="38">
        <v>30000</v>
      </c>
      <c r="L144" s="19">
        <v>3</v>
      </c>
      <c r="M144" s="19">
        <v>0</v>
      </c>
      <c r="N144" s="19">
        <v>3</v>
      </c>
      <c r="O144" s="19">
        <v>0</v>
      </c>
      <c r="P144" s="57">
        <f t="shared" si="2"/>
        <v>6</v>
      </c>
      <c r="Q144" s="24"/>
      <c r="R144" s="25" t="s">
        <v>103</v>
      </c>
      <c r="S144" s="62"/>
      <c r="T144" s="62"/>
    </row>
    <row r="145" spans="1:21" ht="145.5" customHeight="1" thickTop="1" thickBot="1" x14ac:dyDescent="0.3">
      <c r="A145" s="21"/>
      <c r="B145" s="31"/>
      <c r="C145" s="237"/>
      <c r="D145" s="237"/>
      <c r="E145" s="31"/>
      <c r="F145" s="102"/>
      <c r="G145" s="35"/>
      <c r="H145" s="99"/>
      <c r="I145" s="36"/>
      <c r="J145" s="37"/>
      <c r="K145" s="38"/>
      <c r="L145" s="19"/>
      <c r="M145" s="19"/>
      <c r="N145" s="19"/>
      <c r="O145" s="19"/>
      <c r="P145" s="57"/>
      <c r="Q145" s="24"/>
      <c r="R145" s="25"/>
      <c r="S145" s="62"/>
      <c r="T145" s="66"/>
    </row>
    <row r="146" spans="1:21" ht="136.5" hidden="1" customHeight="1" thickTop="1" thickBot="1" x14ac:dyDescent="0.3">
      <c r="A146" s="19">
        <v>23</v>
      </c>
      <c r="B146" s="31" t="s">
        <v>32</v>
      </c>
      <c r="C146" s="226" t="s">
        <v>64</v>
      </c>
      <c r="D146" s="19" t="s">
        <v>390</v>
      </c>
      <c r="E146" s="31" t="s">
        <v>39</v>
      </c>
      <c r="F146" s="102" t="s">
        <v>391</v>
      </c>
      <c r="G146" s="35">
        <v>411750.14</v>
      </c>
      <c r="H146" s="99">
        <v>24000</v>
      </c>
      <c r="I146" s="36">
        <v>12000</v>
      </c>
      <c r="J146" s="37">
        <v>12000</v>
      </c>
      <c r="K146" s="38"/>
      <c r="L146" s="19">
        <v>3</v>
      </c>
      <c r="M146" s="19">
        <v>2</v>
      </c>
      <c r="N146" s="19">
        <v>1</v>
      </c>
      <c r="O146" s="19">
        <v>0</v>
      </c>
      <c r="P146" s="57">
        <f t="shared" si="2"/>
        <v>6</v>
      </c>
      <c r="Q146" s="24"/>
      <c r="R146" s="25" t="s">
        <v>23</v>
      </c>
      <c r="S146" s="62"/>
      <c r="T146" s="182"/>
    </row>
    <row r="147" spans="1:21" ht="140.25" hidden="1" customHeight="1" thickTop="1" thickBot="1" x14ac:dyDescent="0.3">
      <c r="A147" s="21">
        <v>24</v>
      </c>
      <c r="B147" s="31" t="s">
        <v>77</v>
      </c>
      <c r="C147" s="226" t="s">
        <v>234</v>
      </c>
      <c r="D147" s="31" t="s">
        <v>392</v>
      </c>
      <c r="E147" s="31" t="s">
        <v>53</v>
      </c>
      <c r="F147" s="101" t="s">
        <v>393</v>
      </c>
      <c r="G147" s="33">
        <v>394653.47</v>
      </c>
      <c r="H147" s="104">
        <v>15000</v>
      </c>
      <c r="I147" s="106">
        <v>12000</v>
      </c>
      <c r="J147" s="29">
        <v>12000</v>
      </c>
      <c r="K147" s="30"/>
      <c r="L147" s="31">
        <v>3</v>
      </c>
      <c r="M147" s="31">
        <v>0</v>
      </c>
      <c r="N147" s="31">
        <v>3</v>
      </c>
      <c r="O147" s="31">
        <v>0</v>
      </c>
      <c r="P147" s="57">
        <f t="shared" si="2"/>
        <v>6</v>
      </c>
      <c r="Q147" s="24"/>
      <c r="R147" s="25" t="s">
        <v>23</v>
      </c>
      <c r="S147" s="62"/>
      <c r="T147" s="62"/>
    </row>
    <row r="148" spans="1:21" ht="109.5" hidden="1" customHeight="1" thickTop="1" thickBot="1" x14ac:dyDescent="0.3">
      <c r="A148" s="21">
        <v>25</v>
      </c>
      <c r="B148" s="31" t="s">
        <v>66</v>
      </c>
      <c r="C148" s="226" t="s">
        <v>394</v>
      </c>
      <c r="D148" s="19" t="s">
        <v>395</v>
      </c>
      <c r="E148" s="31" t="s">
        <v>69</v>
      </c>
      <c r="F148" s="102" t="s">
        <v>396</v>
      </c>
      <c r="G148" s="90">
        <v>189295.03</v>
      </c>
      <c r="H148" s="118">
        <v>150000</v>
      </c>
      <c r="I148" s="36">
        <v>120000</v>
      </c>
      <c r="J148" s="37"/>
      <c r="K148" s="38">
        <v>120000</v>
      </c>
      <c r="L148" s="19">
        <v>3</v>
      </c>
      <c r="M148" s="19">
        <v>0</v>
      </c>
      <c r="N148" s="19">
        <v>3</v>
      </c>
      <c r="O148" s="19">
        <v>0</v>
      </c>
      <c r="P148" s="57">
        <f t="shared" si="2"/>
        <v>6</v>
      </c>
      <c r="Q148" s="49"/>
      <c r="R148" s="25" t="s">
        <v>103</v>
      </c>
      <c r="S148" s="64"/>
      <c r="T148" s="62"/>
    </row>
    <row r="149" spans="1:21" ht="123.75" hidden="1" customHeight="1" thickTop="1" thickBot="1" x14ac:dyDescent="0.3">
      <c r="A149" s="19">
        <v>26</v>
      </c>
      <c r="B149" s="31" t="s">
        <v>378</v>
      </c>
      <c r="C149" s="226" t="s">
        <v>379</v>
      </c>
      <c r="D149" s="31" t="s">
        <v>397</v>
      </c>
      <c r="E149" s="31" t="s">
        <v>53</v>
      </c>
      <c r="F149" s="101" t="s">
        <v>398</v>
      </c>
      <c r="G149" s="91">
        <v>409963.44</v>
      </c>
      <c r="H149" s="104">
        <v>55000</v>
      </c>
      <c r="I149" s="106">
        <v>44000</v>
      </c>
      <c r="J149" s="29"/>
      <c r="K149" s="30">
        <v>44000</v>
      </c>
      <c r="L149" s="31">
        <v>3</v>
      </c>
      <c r="M149" s="31">
        <v>0</v>
      </c>
      <c r="N149" s="31">
        <v>3</v>
      </c>
      <c r="O149" s="31">
        <v>0</v>
      </c>
      <c r="P149" s="57">
        <f t="shared" si="2"/>
        <v>6</v>
      </c>
      <c r="Q149" s="49"/>
      <c r="R149" s="25" t="s">
        <v>103</v>
      </c>
      <c r="S149" s="72"/>
      <c r="T149" s="62"/>
    </row>
    <row r="150" spans="1:21" ht="132" hidden="1" customHeight="1" thickTop="1" thickBot="1" x14ac:dyDescent="0.3">
      <c r="A150" s="21">
        <v>27</v>
      </c>
      <c r="B150" s="31" t="s">
        <v>32</v>
      </c>
      <c r="C150" s="226" t="s">
        <v>171</v>
      </c>
      <c r="D150" s="19" t="s">
        <v>399</v>
      </c>
      <c r="E150" s="31" t="s">
        <v>39</v>
      </c>
      <c r="F150" s="102" t="s">
        <v>400</v>
      </c>
      <c r="G150" s="35">
        <v>537744.06999999995</v>
      </c>
      <c r="H150" s="118">
        <v>28000</v>
      </c>
      <c r="I150" s="36">
        <v>22400</v>
      </c>
      <c r="J150" s="37">
        <v>22400</v>
      </c>
      <c r="K150" s="38"/>
      <c r="L150" s="31">
        <v>3</v>
      </c>
      <c r="M150" s="31">
        <v>0</v>
      </c>
      <c r="N150" s="31">
        <v>3</v>
      </c>
      <c r="O150" s="31">
        <v>0</v>
      </c>
      <c r="P150" s="57">
        <f t="shared" si="2"/>
        <v>6</v>
      </c>
      <c r="Q150" s="24"/>
      <c r="R150" s="25" t="s">
        <v>23</v>
      </c>
      <c r="S150" s="62"/>
      <c r="T150" s="62"/>
    </row>
    <row r="151" spans="1:21" ht="136.5" customHeight="1" thickTop="1" thickBot="1" x14ac:dyDescent="0.35">
      <c r="A151" s="21"/>
      <c r="B151" s="31"/>
      <c r="C151" s="237"/>
      <c r="D151" s="238"/>
      <c r="E151" s="31"/>
      <c r="F151" s="101"/>
      <c r="G151" s="104"/>
      <c r="H151" s="104"/>
      <c r="I151" s="106"/>
      <c r="J151" s="29"/>
      <c r="K151" s="30"/>
      <c r="L151" s="31"/>
      <c r="M151" s="31"/>
      <c r="N151" s="31"/>
      <c r="O151" s="31"/>
      <c r="P151" s="58"/>
      <c r="Q151" s="49"/>
      <c r="R151" s="25"/>
      <c r="S151" s="63"/>
      <c r="T151" s="62"/>
    </row>
    <row r="152" spans="1:21" ht="122.25" customHeight="1" thickTop="1" thickBot="1" x14ac:dyDescent="0.4">
      <c r="A152" s="19"/>
      <c r="B152" s="31"/>
      <c r="C152" s="237"/>
      <c r="D152" s="237"/>
      <c r="E152" s="31"/>
      <c r="F152" s="102"/>
      <c r="G152" s="90"/>
      <c r="H152" s="118"/>
      <c r="I152" s="36"/>
      <c r="J152" s="37"/>
      <c r="K152" s="38"/>
      <c r="L152" s="19"/>
      <c r="M152" s="19"/>
      <c r="N152" s="19"/>
      <c r="O152" s="19"/>
      <c r="P152" s="57"/>
      <c r="Q152" s="24"/>
      <c r="R152" s="21"/>
      <c r="S152" s="124"/>
      <c r="T152" s="125"/>
    </row>
    <row r="153" spans="1:21" ht="108.75" customHeight="1" thickTop="1" thickBot="1" x14ac:dyDescent="0.4">
      <c r="A153" s="21"/>
      <c r="B153" s="31"/>
      <c r="C153" s="237"/>
      <c r="D153" s="237"/>
      <c r="E153" s="31"/>
      <c r="F153" s="102"/>
      <c r="G153" s="35"/>
      <c r="H153" s="118"/>
      <c r="I153" s="36"/>
      <c r="J153" s="37"/>
      <c r="K153" s="38"/>
      <c r="L153" s="19"/>
      <c r="M153" s="19"/>
      <c r="N153" s="19"/>
      <c r="O153" s="19"/>
      <c r="P153" s="57"/>
      <c r="Q153" s="24"/>
      <c r="R153" s="21"/>
      <c r="S153" s="124"/>
      <c r="T153" s="125"/>
    </row>
    <row r="154" spans="1:21" ht="126" hidden="1" customHeight="1" thickTop="1" thickBot="1" x14ac:dyDescent="0.4">
      <c r="A154" s="21">
        <v>31</v>
      </c>
      <c r="B154" s="31" t="s">
        <v>265</v>
      </c>
      <c r="C154" s="226" t="s">
        <v>408</v>
      </c>
      <c r="D154" s="77" t="s">
        <v>409</v>
      </c>
      <c r="E154" s="31" t="s">
        <v>53</v>
      </c>
      <c r="F154" s="101" t="s">
        <v>410</v>
      </c>
      <c r="G154" s="96">
        <v>484788.05</v>
      </c>
      <c r="H154" s="104">
        <v>150000</v>
      </c>
      <c r="I154" s="41">
        <v>120000</v>
      </c>
      <c r="J154" s="37"/>
      <c r="K154" s="38">
        <v>120000</v>
      </c>
      <c r="L154" s="31">
        <v>3</v>
      </c>
      <c r="M154" s="31">
        <v>0</v>
      </c>
      <c r="N154" s="31">
        <v>3</v>
      </c>
      <c r="O154" s="31">
        <v>0</v>
      </c>
      <c r="P154" s="58">
        <f t="shared" si="2"/>
        <v>6</v>
      </c>
      <c r="Q154" s="49"/>
      <c r="R154" s="25" t="s">
        <v>23</v>
      </c>
      <c r="S154" s="63"/>
      <c r="T154" s="82"/>
    </row>
    <row r="155" spans="1:21" ht="108.75" hidden="1" customHeight="1" thickTop="1" thickBot="1" x14ac:dyDescent="0.4">
      <c r="A155" s="19">
        <v>32</v>
      </c>
      <c r="B155" s="31" t="s">
        <v>265</v>
      </c>
      <c r="C155" s="226" t="s">
        <v>411</v>
      </c>
      <c r="D155" s="77" t="s">
        <v>412</v>
      </c>
      <c r="E155" s="31" t="s">
        <v>53</v>
      </c>
      <c r="F155" s="101" t="s">
        <v>413</v>
      </c>
      <c r="G155" s="96">
        <v>545560.52</v>
      </c>
      <c r="H155" s="104">
        <v>300000</v>
      </c>
      <c r="I155" s="41">
        <v>120000</v>
      </c>
      <c r="J155" s="37"/>
      <c r="K155" s="38">
        <v>120000</v>
      </c>
      <c r="L155" s="31">
        <v>3</v>
      </c>
      <c r="M155" s="31">
        <v>2</v>
      </c>
      <c r="N155" s="31">
        <v>1</v>
      </c>
      <c r="O155" s="31">
        <v>0</v>
      </c>
      <c r="P155" s="58">
        <f t="shared" si="2"/>
        <v>6</v>
      </c>
      <c r="Q155" s="49"/>
      <c r="R155" s="25" t="s">
        <v>49</v>
      </c>
      <c r="S155" s="63"/>
      <c r="T155" s="82"/>
    </row>
    <row r="156" spans="1:21" ht="111" hidden="1" customHeight="1" thickTop="1" thickBot="1" x14ac:dyDescent="0.4">
      <c r="A156" s="21">
        <v>33</v>
      </c>
      <c r="B156" s="31" t="s">
        <v>414</v>
      </c>
      <c r="C156" s="226" t="s">
        <v>415</v>
      </c>
      <c r="D156" s="77" t="s">
        <v>416</v>
      </c>
      <c r="E156" s="31" t="s">
        <v>53</v>
      </c>
      <c r="F156" s="101" t="s">
        <v>417</v>
      </c>
      <c r="G156" s="96">
        <v>376827.46</v>
      </c>
      <c r="H156" s="104">
        <v>25000</v>
      </c>
      <c r="I156" s="41">
        <v>20000</v>
      </c>
      <c r="J156" s="37"/>
      <c r="K156" s="38">
        <v>20000</v>
      </c>
      <c r="L156" s="31">
        <v>3</v>
      </c>
      <c r="M156" s="31">
        <v>0</v>
      </c>
      <c r="N156" s="31">
        <v>3</v>
      </c>
      <c r="O156" s="31">
        <v>0</v>
      </c>
      <c r="P156" s="58">
        <f t="shared" si="2"/>
        <v>6</v>
      </c>
      <c r="Q156" s="49"/>
      <c r="R156" s="25" t="s">
        <v>49</v>
      </c>
      <c r="S156" s="63"/>
      <c r="T156" s="82"/>
    </row>
    <row r="157" spans="1:21" ht="117" hidden="1" customHeight="1" thickTop="1" thickBot="1" x14ac:dyDescent="0.4">
      <c r="A157" s="21">
        <v>34</v>
      </c>
      <c r="B157" s="31" t="s">
        <v>66</v>
      </c>
      <c r="C157" s="226" t="s">
        <v>150</v>
      </c>
      <c r="D157" s="19" t="s">
        <v>418</v>
      </c>
      <c r="E157" s="31" t="s">
        <v>30</v>
      </c>
      <c r="F157" s="102" t="s">
        <v>419</v>
      </c>
      <c r="G157" s="40">
        <v>603808.11</v>
      </c>
      <c r="H157" s="118">
        <v>177000</v>
      </c>
      <c r="I157" s="36">
        <v>88500</v>
      </c>
      <c r="J157" s="37">
        <v>88500</v>
      </c>
      <c r="K157" s="38"/>
      <c r="L157" s="31">
        <v>3</v>
      </c>
      <c r="M157" s="31">
        <v>2</v>
      </c>
      <c r="N157" s="31">
        <v>1</v>
      </c>
      <c r="O157" s="31">
        <v>0</v>
      </c>
      <c r="P157" s="58">
        <f t="shared" si="2"/>
        <v>6</v>
      </c>
      <c r="Q157" s="49"/>
      <c r="R157" s="25" t="s">
        <v>23</v>
      </c>
      <c r="S157" s="88"/>
      <c r="T157" s="82"/>
      <c r="U157" s="220"/>
    </row>
    <row r="158" spans="1:21" ht="117" customHeight="1" thickTop="1" thickBot="1" x14ac:dyDescent="0.4">
      <c r="A158" s="19"/>
      <c r="B158" s="31"/>
      <c r="C158" s="237"/>
      <c r="D158" s="237"/>
      <c r="E158" s="31"/>
      <c r="F158" s="102"/>
      <c r="G158" s="96"/>
      <c r="H158" s="118"/>
      <c r="I158" s="36"/>
      <c r="J158" s="37"/>
      <c r="K158" s="38"/>
      <c r="L158" s="31"/>
      <c r="M158" s="31"/>
      <c r="N158" s="31"/>
      <c r="O158" s="31"/>
      <c r="P158" s="58"/>
      <c r="Q158" s="49"/>
      <c r="R158" s="25"/>
      <c r="S158" s="88"/>
      <c r="T158" s="82"/>
    </row>
    <row r="159" spans="1:21" ht="107.25" hidden="1" customHeight="1" thickTop="1" thickBot="1" x14ac:dyDescent="0.3">
      <c r="A159" s="21">
        <v>36</v>
      </c>
      <c r="B159" s="31" t="s">
        <v>50</v>
      </c>
      <c r="C159" s="226" t="s">
        <v>51</v>
      </c>
      <c r="D159" s="31" t="s">
        <v>424</v>
      </c>
      <c r="E159" s="31" t="s">
        <v>53</v>
      </c>
      <c r="F159" s="101" t="s">
        <v>425</v>
      </c>
      <c r="G159" s="96">
        <v>711299.92</v>
      </c>
      <c r="H159" s="104">
        <v>50000</v>
      </c>
      <c r="I159" s="106">
        <v>40000</v>
      </c>
      <c r="J159" s="37"/>
      <c r="K159" s="110">
        <v>40000</v>
      </c>
      <c r="L159" s="31">
        <v>3</v>
      </c>
      <c r="M159" s="31">
        <v>0</v>
      </c>
      <c r="N159" s="31">
        <v>2</v>
      </c>
      <c r="O159" s="31">
        <v>1</v>
      </c>
      <c r="P159" s="58">
        <f t="shared" si="2"/>
        <v>6</v>
      </c>
      <c r="Q159" s="49"/>
      <c r="R159" s="25" t="s">
        <v>23</v>
      </c>
      <c r="S159" s="88"/>
      <c r="T159" s="62"/>
    </row>
    <row r="160" spans="1:21" ht="93" hidden="1" customHeight="1" thickTop="1" thickBot="1" x14ac:dyDescent="0.3">
      <c r="A160" s="21">
        <v>37</v>
      </c>
      <c r="B160" s="31" t="s">
        <v>265</v>
      </c>
      <c r="C160" s="226" t="s">
        <v>415</v>
      </c>
      <c r="D160" s="19" t="s">
        <v>426</v>
      </c>
      <c r="E160" s="31" t="s">
        <v>53</v>
      </c>
      <c r="F160" s="101" t="s">
        <v>427</v>
      </c>
      <c r="G160" s="90">
        <v>376827.46</v>
      </c>
      <c r="H160" s="118">
        <v>51000</v>
      </c>
      <c r="I160" s="153">
        <v>40000</v>
      </c>
      <c r="J160" s="37"/>
      <c r="K160" s="38">
        <v>40000</v>
      </c>
      <c r="L160" s="31">
        <v>3</v>
      </c>
      <c r="M160" s="31">
        <v>0</v>
      </c>
      <c r="N160" s="31">
        <v>3</v>
      </c>
      <c r="O160" s="31">
        <v>0</v>
      </c>
      <c r="P160" s="58">
        <f t="shared" si="2"/>
        <v>6</v>
      </c>
      <c r="Q160" s="49"/>
      <c r="R160" s="25" t="s">
        <v>49</v>
      </c>
      <c r="S160" s="88"/>
      <c r="T160" s="62"/>
    </row>
    <row r="161" spans="1:20" ht="65.25" hidden="1" customHeight="1" thickTop="1" thickBot="1" x14ac:dyDescent="0.3">
      <c r="A161" s="19">
        <v>38</v>
      </c>
      <c r="B161" s="31" t="s">
        <v>55</v>
      </c>
      <c r="C161" s="226" t="s">
        <v>193</v>
      </c>
      <c r="D161" s="42" t="s">
        <v>428</v>
      </c>
      <c r="E161" s="31" t="s">
        <v>58</v>
      </c>
      <c r="F161" s="102" t="s">
        <v>429</v>
      </c>
      <c r="G161" s="35">
        <v>344344.67</v>
      </c>
      <c r="H161" s="118">
        <v>40000</v>
      </c>
      <c r="I161" s="153">
        <v>20000</v>
      </c>
      <c r="J161" s="37"/>
      <c r="K161" s="38">
        <v>20000</v>
      </c>
      <c r="L161" s="31">
        <v>3</v>
      </c>
      <c r="M161" s="31">
        <v>2</v>
      </c>
      <c r="N161" s="31">
        <v>1</v>
      </c>
      <c r="O161" s="31">
        <v>0</v>
      </c>
      <c r="P161" s="58">
        <f t="shared" si="2"/>
        <v>6</v>
      </c>
      <c r="Q161" s="49"/>
      <c r="R161" s="25" t="s">
        <v>49</v>
      </c>
      <c r="S161" s="88"/>
      <c r="T161" s="62"/>
    </row>
    <row r="162" spans="1:20" ht="94.5" hidden="1" customHeight="1" thickTop="1" thickBot="1" x14ac:dyDescent="0.3">
      <c r="A162" s="21">
        <v>39</v>
      </c>
      <c r="B162" s="31" t="s">
        <v>27</v>
      </c>
      <c r="C162" s="226" t="s">
        <v>201</v>
      </c>
      <c r="D162" s="31" t="s">
        <v>430</v>
      </c>
      <c r="E162" s="31" t="s">
        <v>69</v>
      </c>
      <c r="F162" s="101" t="s">
        <v>431</v>
      </c>
      <c r="G162" s="40">
        <v>542536.06999999995</v>
      </c>
      <c r="H162" s="104">
        <v>20000</v>
      </c>
      <c r="I162" s="155">
        <v>10000</v>
      </c>
      <c r="J162" s="37">
        <v>10000</v>
      </c>
      <c r="K162" s="38"/>
      <c r="L162" s="31">
        <v>3</v>
      </c>
      <c r="M162" s="31">
        <v>2</v>
      </c>
      <c r="N162" s="31">
        <v>1</v>
      </c>
      <c r="O162" s="31">
        <v>0</v>
      </c>
      <c r="P162" s="58">
        <f t="shared" si="2"/>
        <v>6</v>
      </c>
      <c r="Q162" s="49"/>
      <c r="R162" s="25" t="s">
        <v>23</v>
      </c>
      <c r="S162" s="88"/>
      <c r="T162" s="62"/>
    </row>
    <row r="163" spans="1:20" ht="132.75" hidden="1" customHeight="1" thickTop="1" thickBot="1" x14ac:dyDescent="0.3">
      <c r="A163" s="21">
        <v>40</v>
      </c>
      <c r="B163" s="31" t="s">
        <v>359</v>
      </c>
      <c r="C163" s="226" t="s">
        <v>360</v>
      </c>
      <c r="D163" s="31" t="s">
        <v>432</v>
      </c>
      <c r="E163" s="31" t="s">
        <v>53</v>
      </c>
      <c r="F163" s="101" t="s">
        <v>433</v>
      </c>
      <c r="G163" s="40">
        <v>0</v>
      </c>
      <c r="H163" s="104">
        <v>55201</v>
      </c>
      <c r="I163" s="155">
        <v>27000</v>
      </c>
      <c r="J163" s="37"/>
      <c r="K163" s="38">
        <v>27000</v>
      </c>
      <c r="L163" s="31">
        <v>0</v>
      </c>
      <c r="M163" s="31">
        <v>2</v>
      </c>
      <c r="N163" s="31">
        <v>4</v>
      </c>
      <c r="O163" s="31">
        <v>0</v>
      </c>
      <c r="P163" s="58">
        <f t="shared" si="2"/>
        <v>6</v>
      </c>
      <c r="Q163" s="49"/>
      <c r="R163" s="25" t="s">
        <v>49</v>
      </c>
      <c r="S163" s="88"/>
      <c r="T163" s="62"/>
    </row>
    <row r="164" spans="1:20" ht="141" hidden="1" customHeight="1" thickTop="1" thickBot="1" x14ac:dyDescent="0.3">
      <c r="A164" s="19">
        <v>41</v>
      </c>
      <c r="B164" s="31" t="s">
        <v>55</v>
      </c>
      <c r="C164" s="226" t="s">
        <v>434</v>
      </c>
      <c r="D164" s="31" t="s">
        <v>435</v>
      </c>
      <c r="E164" s="31" t="s">
        <v>58</v>
      </c>
      <c r="F164" s="101" t="s">
        <v>436</v>
      </c>
      <c r="G164" s="96">
        <v>483692.95</v>
      </c>
      <c r="H164" s="104">
        <v>150000</v>
      </c>
      <c r="I164" s="155">
        <v>120000</v>
      </c>
      <c r="J164" s="37"/>
      <c r="K164" s="38">
        <v>120000</v>
      </c>
      <c r="L164" s="31">
        <v>3</v>
      </c>
      <c r="M164" s="31">
        <v>0</v>
      </c>
      <c r="N164" s="31">
        <v>3</v>
      </c>
      <c r="O164" s="31">
        <v>0</v>
      </c>
      <c r="P164" s="58">
        <f t="shared" si="2"/>
        <v>6</v>
      </c>
      <c r="Q164" s="49"/>
      <c r="R164" s="25" t="s">
        <v>23</v>
      </c>
      <c r="S164" s="88"/>
      <c r="T164" s="62"/>
    </row>
    <row r="165" spans="1:20" ht="84.75" hidden="1" customHeight="1" thickTop="1" thickBot="1" x14ac:dyDescent="0.3">
      <c r="A165" s="21">
        <v>42</v>
      </c>
      <c r="B165" s="31" t="s">
        <v>237</v>
      </c>
      <c r="C165" s="226" t="s">
        <v>437</v>
      </c>
      <c r="D165" s="31" t="s">
        <v>438</v>
      </c>
      <c r="E165" s="31" t="s">
        <v>30</v>
      </c>
      <c r="F165" s="101" t="s">
        <v>439</v>
      </c>
      <c r="G165" s="96">
        <v>262945.07</v>
      </c>
      <c r="H165" s="104">
        <v>50000</v>
      </c>
      <c r="I165" s="155">
        <v>40000</v>
      </c>
      <c r="J165" s="37"/>
      <c r="K165" s="38">
        <v>40000</v>
      </c>
      <c r="L165" s="31">
        <v>3</v>
      </c>
      <c r="M165" s="31">
        <v>0</v>
      </c>
      <c r="N165" s="31">
        <v>3</v>
      </c>
      <c r="O165" s="31">
        <v>0</v>
      </c>
      <c r="P165" s="58">
        <f t="shared" si="2"/>
        <v>6</v>
      </c>
      <c r="Q165" s="49"/>
      <c r="R165" s="25" t="s">
        <v>23</v>
      </c>
      <c r="S165" s="88"/>
      <c r="T165" s="62"/>
    </row>
    <row r="166" spans="1:20" ht="120" hidden="1" customHeight="1" thickTop="1" thickBot="1" x14ac:dyDescent="0.3">
      <c r="A166" s="21">
        <v>43</v>
      </c>
      <c r="B166" s="31" t="s">
        <v>237</v>
      </c>
      <c r="C166" s="226" t="s">
        <v>437</v>
      </c>
      <c r="D166" s="31" t="s">
        <v>440</v>
      </c>
      <c r="E166" s="31" t="s">
        <v>30</v>
      </c>
      <c r="F166" s="101" t="s">
        <v>441</v>
      </c>
      <c r="G166" s="96">
        <v>262945.07</v>
      </c>
      <c r="H166" s="104">
        <v>100000</v>
      </c>
      <c r="I166" s="155">
        <v>80000</v>
      </c>
      <c r="J166" s="37">
        <v>80000</v>
      </c>
      <c r="K166" s="38"/>
      <c r="L166" s="31">
        <v>3</v>
      </c>
      <c r="M166" s="31">
        <v>0</v>
      </c>
      <c r="N166" s="31">
        <v>3</v>
      </c>
      <c r="O166" s="31">
        <v>0</v>
      </c>
      <c r="P166" s="58">
        <f t="shared" si="2"/>
        <v>6</v>
      </c>
      <c r="Q166" s="49"/>
      <c r="R166" s="25" t="s">
        <v>23</v>
      </c>
      <c r="S166" s="88"/>
      <c r="T166" s="62"/>
    </row>
    <row r="167" spans="1:20" ht="118.5" hidden="1" customHeight="1" thickTop="1" thickBot="1" x14ac:dyDescent="0.3">
      <c r="A167" s="19">
        <v>44</v>
      </c>
      <c r="B167" s="31" t="s">
        <v>288</v>
      </c>
      <c r="C167" s="226" t="s">
        <v>442</v>
      </c>
      <c r="D167" s="31" t="s">
        <v>443</v>
      </c>
      <c r="E167" s="31" t="s">
        <v>58</v>
      </c>
      <c r="F167" s="101" t="s">
        <v>444</v>
      </c>
      <c r="G167" s="96">
        <v>421577.52</v>
      </c>
      <c r="H167" s="104">
        <v>49000</v>
      </c>
      <c r="I167" s="155">
        <v>24400</v>
      </c>
      <c r="J167" s="37"/>
      <c r="K167" s="38">
        <v>24400</v>
      </c>
      <c r="L167" s="31">
        <v>3</v>
      </c>
      <c r="M167" s="31">
        <v>2</v>
      </c>
      <c r="N167" s="31">
        <v>1</v>
      </c>
      <c r="O167" s="31">
        <v>0</v>
      </c>
      <c r="P167" s="58">
        <f t="shared" si="2"/>
        <v>6</v>
      </c>
      <c r="Q167" s="49"/>
      <c r="R167" s="25" t="s">
        <v>49</v>
      </c>
      <c r="S167" s="88"/>
      <c r="T167" s="62"/>
    </row>
    <row r="168" spans="1:20" ht="80.25" hidden="1" customHeight="1" thickTop="1" thickBot="1" x14ac:dyDescent="0.3">
      <c r="A168" s="21">
        <v>45</v>
      </c>
      <c r="B168" s="31" t="s">
        <v>359</v>
      </c>
      <c r="C168" s="226" t="s">
        <v>445</v>
      </c>
      <c r="D168" s="31" t="s">
        <v>446</v>
      </c>
      <c r="E168" s="31" t="s">
        <v>58</v>
      </c>
      <c r="F168" s="101" t="s">
        <v>447</v>
      </c>
      <c r="G168" s="96">
        <v>338827.2</v>
      </c>
      <c r="H168" s="104">
        <v>150000</v>
      </c>
      <c r="I168" s="155">
        <v>120000</v>
      </c>
      <c r="J168" s="37"/>
      <c r="K168" s="38">
        <v>120000</v>
      </c>
      <c r="L168" s="19">
        <v>3</v>
      </c>
      <c r="M168" s="19">
        <v>0</v>
      </c>
      <c r="N168" s="19">
        <v>3</v>
      </c>
      <c r="O168" s="19">
        <v>0</v>
      </c>
      <c r="P168" s="58">
        <f t="shared" si="2"/>
        <v>6</v>
      </c>
      <c r="Q168" s="24"/>
      <c r="R168" s="21" t="s">
        <v>23</v>
      </c>
      <c r="S168" s="170"/>
      <c r="T168" s="109"/>
    </row>
    <row r="169" spans="1:20" ht="78" hidden="1" customHeight="1" thickTop="1" thickBot="1" x14ac:dyDescent="0.3">
      <c r="A169" s="21">
        <v>46</v>
      </c>
      <c r="B169" s="31" t="s">
        <v>27</v>
      </c>
      <c r="C169" s="226" t="s">
        <v>28</v>
      </c>
      <c r="D169" s="31" t="s">
        <v>448</v>
      </c>
      <c r="E169" s="31" t="s">
        <v>30</v>
      </c>
      <c r="F169" s="101" t="s">
        <v>449</v>
      </c>
      <c r="G169" s="40">
        <v>323871.59999999998</v>
      </c>
      <c r="H169" s="104">
        <v>60000</v>
      </c>
      <c r="I169" s="155">
        <v>30000</v>
      </c>
      <c r="J169" s="37"/>
      <c r="K169" s="38">
        <v>30000</v>
      </c>
      <c r="L169" s="19">
        <v>3</v>
      </c>
      <c r="M169" s="19">
        <v>2</v>
      </c>
      <c r="N169" s="19">
        <v>1</v>
      </c>
      <c r="O169" s="19">
        <v>0</v>
      </c>
      <c r="P169" s="58">
        <f t="shared" si="2"/>
        <v>6</v>
      </c>
      <c r="Q169" s="24"/>
      <c r="R169" s="19" t="s">
        <v>23</v>
      </c>
      <c r="S169" s="170"/>
      <c r="T169" s="109"/>
    </row>
    <row r="170" spans="1:20" ht="108" hidden="1" customHeight="1" thickTop="1" thickBot="1" x14ac:dyDescent="0.3">
      <c r="A170" s="19">
        <v>47</v>
      </c>
      <c r="B170" s="31" t="s">
        <v>288</v>
      </c>
      <c r="C170" s="226" t="s">
        <v>376</v>
      </c>
      <c r="D170" s="31" t="s">
        <v>450</v>
      </c>
      <c r="E170" s="31" t="s">
        <v>53</v>
      </c>
      <c r="F170" s="101" t="s">
        <v>451</v>
      </c>
      <c r="G170" s="96">
        <v>1036555.91</v>
      </c>
      <c r="H170" s="104">
        <v>52000</v>
      </c>
      <c r="I170" s="155">
        <v>41000</v>
      </c>
      <c r="J170" s="37"/>
      <c r="K170" s="38">
        <v>41000</v>
      </c>
      <c r="L170" s="19">
        <v>3</v>
      </c>
      <c r="M170" s="19">
        <v>0</v>
      </c>
      <c r="N170" s="19">
        <v>3</v>
      </c>
      <c r="O170" s="19">
        <v>0</v>
      </c>
      <c r="P170" s="58">
        <f t="shared" si="2"/>
        <v>6</v>
      </c>
      <c r="Q170" s="24"/>
      <c r="R170" s="21" t="s">
        <v>49</v>
      </c>
      <c r="S170" s="170"/>
      <c r="T170" s="109"/>
    </row>
    <row r="171" spans="1:20" ht="104.25" hidden="1" customHeight="1" thickTop="1" thickBot="1" x14ac:dyDescent="0.3">
      <c r="A171" s="21">
        <v>48</v>
      </c>
      <c r="B171" s="31" t="s">
        <v>288</v>
      </c>
      <c r="C171" s="226" t="s">
        <v>376</v>
      </c>
      <c r="D171" s="31" t="s">
        <v>452</v>
      </c>
      <c r="E171" s="31" t="s">
        <v>53</v>
      </c>
      <c r="F171" s="101" t="s">
        <v>453</v>
      </c>
      <c r="G171" s="40">
        <v>1036555.91</v>
      </c>
      <c r="H171" s="104">
        <v>30000</v>
      </c>
      <c r="I171" s="155">
        <v>20000</v>
      </c>
      <c r="J171" s="37"/>
      <c r="K171" s="38">
        <v>20000</v>
      </c>
      <c r="L171" s="19">
        <v>3</v>
      </c>
      <c r="M171" s="19">
        <v>0</v>
      </c>
      <c r="N171" s="19">
        <v>3</v>
      </c>
      <c r="O171" s="19">
        <v>0</v>
      </c>
      <c r="P171" s="58">
        <f t="shared" si="2"/>
        <v>6</v>
      </c>
      <c r="Q171" s="86"/>
      <c r="R171" s="19" t="s">
        <v>49</v>
      </c>
      <c r="S171" s="170"/>
      <c r="T171" s="109"/>
    </row>
    <row r="172" spans="1:20" ht="103.5" hidden="1" customHeight="1" thickTop="1" thickBot="1" x14ac:dyDescent="0.3">
      <c r="A172" s="21">
        <v>49</v>
      </c>
      <c r="B172" s="31" t="s">
        <v>288</v>
      </c>
      <c r="C172" s="226" t="s">
        <v>376</v>
      </c>
      <c r="D172" s="31" t="s">
        <v>454</v>
      </c>
      <c r="E172" s="31" t="s">
        <v>53</v>
      </c>
      <c r="F172" s="101" t="s">
        <v>455</v>
      </c>
      <c r="G172" s="40">
        <v>1036555.91</v>
      </c>
      <c r="H172" s="104">
        <v>18700</v>
      </c>
      <c r="I172" s="155">
        <v>14000</v>
      </c>
      <c r="J172" s="37">
        <v>14000</v>
      </c>
      <c r="K172" s="38"/>
      <c r="L172" s="19">
        <v>3</v>
      </c>
      <c r="M172" s="19">
        <v>0</v>
      </c>
      <c r="N172" s="19">
        <v>3</v>
      </c>
      <c r="O172" s="19">
        <v>0</v>
      </c>
      <c r="P172" s="58">
        <f t="shared" si="2"/>
        <v>6</v>
      </c>
      <c r="Q172" s="86"/>
      <c r="R172" s="19" t="s">
        <v>49</v>
      </c>
      <c r="S172" s="170"/>
      <c r="T172" s="109"/>
    </row>
    <row r="173" spans="1:20" ht="133.5" hidden="1" customHeight="1" thickTop="1" thickBot="1" x14ac:dyDescent="0.3">
      <c r="A173" s="19">
        <v>50</v>
      </c>
      <c r="B173" s="31" t="s">
        <v>288</v>
      </c>
      <c r="C173" s="226" t="s">
        <v>376</v>
      </c>
      <c r="D173" s="31" t="s">
        <v>456</v>
      </c>
      <c r="E173" s="31" t="s">
        <v>53</v>
      </c>
      <c r="F173" s="101" t="s">
        <v>457</v>
      </c>
      <c r="G173" s="40">
        <v>1036555.91</v>
      </c>
      <c r="H173" s="104">
        <v>35960</v>
      </c>
      <c r="I173" s="191">
        <v>20000</v>
      </c>
      <c r="J173" s="37"/>
      <c r="K173" s="38">
        <v>20000</v>
      </c>
      <c r="L173" s="19">
        <v>3</v>
      </c>
      <c r="M173" s="19">
        <v>0</v>
      </c>
      <c r="N173" s="19">
        <v>3</v>
      </c>
      <c r="O173" s="19">
        <v>0</v>
      </c>
      <c r="P173" s="58">
        <f t="shared" si="2"/>
        <v>6</v>
      </c>
      <c r="Q173" s="86"/>
      <c r="R173" s="19" t="s">
        <v>49</v>
      </c>
      <c r="S173" s="170"/>
      <c r="T173" s="109"/>
    </row>
    <row r="174" spans="1:20" ht="100.5" hidden="1" customHeight="1" thickTop="1" thickBot="1" x14ac:dyDescent="0.3">
      <c r="A174" s="21">
        <v>51</v>
      </c>
      <c r="B174" s="31" t="s">
        <v>156</v>
      </c>
      <c r="C174" s="226" t="s">
        <v>298</v>
      </c>
      <c r="D174" s="31" t="s">
        <v>458</v>
      </c>
      <c r="E174" s="31" t="s">
        <v>35</v>
      </c>
      <c r="F174" s="101" t="s">
        <v>459</v>
      </c>
      <c r="G174" s="104">
        <v>0</v>
      </c>
      <c r="H174" s="104">
        <v>34800</v>
      </c>
      <c r="I174" s="106">
        <v>27840</v>
      </c>
      <c r="J174" s="29">
        <v>27840</v>
      </c>
      <c r="K174" s="30"/>
      <c r="L174" s="31">
        <v>0</v>
      </c>
      <c r="M174" s="31">
        <v>0</v>
      </c>
      <c r="N174" s="31">
        <v>5</v>
      </c>
      <c r="O174" s="31">
        <v>0</v>
      </c>
      <c r="P174" s="57">
        <f t="shared" si="2"/>
        <v>5</v>
      </c>
      <c r="Q174" s="86"/>
      <c r="R174" s="31" t="s">
        <v>23</v>
      </c>
      <c r="S174" s="62"/>
      <c r="T174" s="62"/>
    </row>
    <row r="175" spans="1:20" ht="122.25" hidden="1" customHeight="1" thickTop="1" thickBot="1" x14ac:dyDescent="0.4">
      <c r="A175" s="21">
        <v>52</v>
      </c>
      <c r="B175" s="31" t="s">
        <v>156</v>
      </c>
      <c r="C175" s="226" t="s">
        <v>298</v>
      </c>
      <c r="D175" s="31" t="s">
        <v>460</v>
      </c>
      <c r="E175" s="31" t="s">
        <v>35</v>
      </c>
      <c r="F175" s="101" t="s">
        <v>461</v>
      </c>
      <c r="G175" s="104">
        <v>0</v>
      </c>
      <c r="H175" s="104">
        <v>30000</v>
      </c>
      <c r="I175" s="106">
        <v>24000</v>
      </c>
      <c r="J175" s="111">
        <v>24000</v>
      </c>
      <c r="K175" s="30"/>
      <c r="L175" s="31">
        <v>0</v>
      </c>
      <c r="M175" s="31">
        <v>0</v>
      </c>
      <c r="N175" s="31">
        <v>5</v>
      </c>
      <c r="O175" s="31">
        <v>0</v>
      </c>
      <c r="P175" s="57">
        <f t="shared" si="2"/>
        <v>5</v>
      </c>
      <c r="Q175" s="86"/>
      <c r="R175" s="31" t="s">
        <v>23</v>
      </c>
      <c r="S175" s="62"/>
      <c r="T175" s="82"/>
    </row>
    <row r="176" spans="1:20" ht="93.75" hidden="1" customHeight="1" thickTop="1" thickBot="1" x14ac:dyDescent="0.4">
      <c r="A176" s="19">
        <v>53</v>
      </c>
      <c r="B176" s="31" t="s">
        <v>77</v>
      </c>
      <c r="C176" s="226" t="s">
        <v>462</v>
      </c>
      <c r="D176" s="31" t="s">
        <v>463</v>
      </c>
      <c r="E176" s="31" t="s">
        <v>53</v>
      </c>
      <c r="F176" s="101" t="s">
        <v>464</v>
      </c>
      <c r="G176" s="120">
        <v>0</v>
      </c>
      <c r="H176" s="121">
        <v>157000</v>
      </c>
      <c r="I176" s="193">
        <v>120000</v>
      </c>
      <c r="J176" s="29"/>
      <c r="K176" s="30">
        <v>120000</v>
      </c>
      <c r="L176" s="77">
        <v>0</v>
      </c>
      <c r="M176" s="77">
        <v>0</v>
      </c>
      <c r="N176" s="77">
        <v>5</v>
      </c>
      <c r="O176" s="77">
        <v>0</v>
      </c>
      <c r="P176" s="57">
        <f t="shared" si="2"/>
        <v>5</v>
      </c>
      <c r="Q176" s="187"/>
      <c r="R176" s="77" t="s">
        <v>103</v>
      </c>
      <c r="S176" s="63"/>
      <c r="T176" s="82"/>
    </row>
    <row r="177" spans="1:20" ht="125.25" hidden="1" customHeight="1" thickTop="1" thickBot="1" x14ac:dyDescent="0.3">
      <c r="A177" s="21">
        <v>54</v>
      </c>
      <c r="B177" s="31" t="s">
        <v>50</v>
      </c>
      <c r="C177" s="226" t="s">
        <v>320</v>
      </c>
      <c r="D177" s="19" t="s">
        <v>465</v>
      </c>
      <c r="E177" s="31" t="s">
        <v>53</v>
      </c>
      <c r="F177" s="102" t="s">
        <v>466</v>
      </c>
      <c r="G177" s="98">
        <v>0</v>
      </c>
      <c r="H177" s="99">
        <v>18000</v>
      </c>
      <c r="I177" s="194">
        <v>12240</v>
      </c>
      <c r="J177" s="29">
        <v>12240</v>
      </c>
      <c r="K177" s="30"/>
      <c r="L177" s="19">
        <v>0</v>
      </c>
      <c r="M177" s="19">
        <v>0</v>
      </c>
      <c r="N177" s="19">
        <v>5</v>
      </c>
      <c r="O177" s="19">
        <v>0</v>
      </c>
      <c r="P177" s="57">
        <f t="shared" si="2"/>
        <v>5</v>
      </c>
      <c r="Q177" s="49"/>
      <c r="R177" s="25" t="s">
        <v>103</v>
      </c>
      <c r="S177" s="64"/>
      <c r="T177" s="62"/>
    </row>
    <row r="178" spans="1:20" ht="99.75" hidden="1" customHeight="1" thickTop="1" thickBot="1" x14ac:dyDescent="0.3">
      <c r="A178" s="21">
        <v>55</v>
      </c>
      <c r="B178" s="31" t="s">
        <v>50</v>
      </c>
      <c r="C178" s="226" t="s">
        <v>320</v>
      </c>
      <c r="D178" s="31" t="s">
        <v>467</v>
      </c>
      <c r="E178" s="31" t="s">
        <v>53</v>
      </c>
      <c r="F178" s="101" t="s">
        <v>466</v>
      </c>
      <c r="G178" s="91">
        <v>0</v>
      </c>
      <c r="H178" s="113">
        <v>18000</v>
      </c>
      <c r="I178" s="154">
        <v>12240</v>
      </c>
      <c r="J178" s="46">
        <v>12240</v>
      </c>
      <c r="K178" s="47"/>
      <c r="L178" s="31">
        <v>0</v>
      </c>
      <c r="M178" s="31">
        <v>0</v>
      </c>
      <c r="N178" s="31">
        <v>5</v>
      </c>
      <c r="O178" s="31">
        <v>0</v>
      </c>
      <c r="P178" s="57">
        <f t="shared" si="2"/>
        <v>5</v>
      </c>
      <c r="Q178" s="49"/>
      <c r="R178" s="25" t="s">
        <v>103</v>
      </c>
      <c r="S178" s="64"/>
      <c r="T178" s="62"/>
    </row>
    <row r="179" spans="1:20" ht="114" customHeight="1" thickTop="1" thickBot="1" x14ac:dyDescent="0.3">
      <c r="A179" s="19"/>
      <c r="B179" s="31"/>
      <c r="C179" s="237"/>
      <c r="D179" s="237"/>
      <c r="E179" s="31"/>
      <c r="F179" s="101"/>
      <c r="G179" s="91"/>
      <c r="H179" s="104"/>
      <c r="I179" s="195"/>
      <c r="J179" s="156"/>
      <c r="K179" s="158"/>
      <c r="L179" s="31"/>
      <c r="M179" s="31"/>
      <c r="N179" s="31"/>
      <c r="O179" s="31"/>
      <c r="P179" s="58"/>
      <c r="Q179" s="49"/>
      <c r="R179" s="25"/>
      <c r="S179" s="70"/>
      <c r="T179" s="62"/>
    </row>
    <row r="180" spans="1:20" ht="143.25" customHeight="1" thickTop="1" thickBot="1" x14ac:dyDescent="0.35">
      <c r="A180" s="21"/>
      <c r="B180" s="31"/>
      <c r="C180" s="237"/>
      <c r="D180" s="237"/>
      <c r="E180" s="31"/>
      <c r="F180" s="102"/>
      <c r="G180" s="35"/>
      <c r="H180" s="99"/>
      <c r="I180" s="186"/>
      <c r="J180" s="37"/>
      <c r="K180" s="117"/>
      <c r="L180" s="31"/>
      <c r="M180" s="31"/>
      <c r="N180" s="31"/>
      <c r="O180" s="31"/>
      <c r="P180" s="58"/>
      <c r="Q180" s="49"/>
      <c r="R180" s="25"/>
      <c r="S180" s="63"/>
      <c r="T180" s="62"/>
    </row>
    <row r="181" spans="1:20" ht="94.5" customHeight="1" thickTop="1" thickBot="1" x14ac:dyDescent="0.35">
      <c r="A181" s="21"/>
      <c r="B181" s="31"/>
      <c r="C181" s="237"/>
      <c r="D181" s="237"/>
      <c r="E181" s="31"/>
      <c r="F181" s="102"/>
      <c r="G181" s="35"/>
      <c r="H181" s="99"/>
      <c r="I181" s="153"/>
      <c r="J181" s="37"/>
      <c r="K181" s="38"/>
      <c r="L181" s="31"/>
      <c r="M181" s="31"/>
      <c r="N181" s="31"/>
      <c r="O181" s="31"/>
      <c r="P181" s="58"/>
      <c r="Q181" s="49"/>
      <c r="R181" s="25"/>
      <c r="S181" s="63"/>
      <c r="T181" s="62"/>
    </row>
    <row r="182" spans="1:20" ht="76.5" hidden="1" customHeight="1" thickTop="1" thickBot="1" x14ac:dyDescent="0.3">
      <c r="A182" s="19">
        <v>59</v>
      </c>
      <c r="B182" s="31" t="s">
        <v>156</v>
      </c>
      <c r="C182" s="226" t="s">
        <v>473</v>
      </c>
      <c r="D182" s="31" t="s">
        <v>474</v>
      </c>
      <c r="E182" s="31" t="s">
        <v>35</v>
      </c>
      <c r="F182" s="101" t="s">
        <v>475</v>
      </c>
      <c r="G182" s="96">
        <v>0</v>
      </c>
      <c r="H182" s="104">
        <v>80000</v>
      </c>
      <c r="I182" s="192">
        <v>60000</v>
      </c>
      <c r="J182" s="37"/>
      <c r="K182" s="110">
        <v>60000</v>
      </c>
      <c r="L182" s="19">
        <v>0</v>
      </c>
      <c r="M182" s="19">
        <v>0</v>
      </c>
      <c r="N182" s="19">
        <v>5</v>
      </c>
      <c r="O182" s="19">
        <v>0</v>
      </c>
      <c r="P182" s="58">
        <f t="shared" si="2"/>
        <v>5</v>
      </c>
      <c r="Q182" s="24"/>
      <c r="R182" s="21" t="s">
        <v>49</v>
      </c>
      <c r="S182" s="170"/>
      <c r="T182" s="109"/>
    </row>
    <row r="183" spans="1:20" ht="98.25" hidden="1" customHeight="1" thickTop="1" thickBot="1" x14ac:dyDescent="0.3">
      <c r="A183" s="21">
        <v>60</v>
      </c>
      <c r="B183" s="31" t="s">
        <v>85</v>
      </c>
      <c r="C183" s="31" t="s">
        <v>476</v>
      </c>
      <c r="D183" s="31" t="s">
        <v>477</v>
      </c>
      <c r="E183" s="31" t="s">
        <v>39</v>
      </c>
      <c r="F183" s="101" t="s">
        <v>478</v>
      </c>
      <c r="G183" s="40">
        <v>352077.5</v>
      </c>
      <c r="H183" s="104">
        <v>15750</v>
      </c>
      <c r="I183" s="41">
        <v>12550</v>
      </c>
      <c r="J183" s="37">
        <v>12550</v>
      </c>
      <c r="K183" s="38"/>
      <c r="L183" s="97"/>
      <c r="M183" s="97"/>
      <c r="N183" s="97"/>
      <c r="O183" s="97"/>
      <c r="P183" s="92">
        <f t="shared" si="2"/>
        <v>0</v>
      </c>
      <c r="Q183" s="93" t="s">
        <v>479</v>
      </c>
      <c r="R183" s="94" t="s">
        <v>103</v>
      </c>
      <c r="S183" s="105" t="s">
        <v>480</v>
      </c>
      <c r="T183" s="95"/>
    </row>
    <row r="184" spans="1:20" ht="92.25" customHeight="1" thickTop="1" thickBot="1" x14ac:dyDescent="0.4">
      <c r="A184" s="21"/>
      <c r="B184" s="31"/>
      <c r="C184" s="239"/>
      <c r="D184" s="239"/>
      <c r="E184" s="31"/>
      <c r="F184" s="133"/>
      <c r="G184" s="132"/>
      <c r="H184" s="219"/>
      <c r="I184" s="116"/>
      <c r="J184" s="46"/>
      <c r="K184" s="43"/>
      <c r="L184" s="239"/>
      <c r="M184" s="239"/>
      <c r="N184" s="239"/>
      <c r="O184" s="239"/>
      <c r="P184" s="253"/>
      <c r="Q184" s="264"/>
      <c r="R184" s="259"/>
      <c r="S184" s="258"/>
      <c r="T184" s="255"/>
    </row>
    <row r="185" spans="1:20" ht="93" hidden="1" customHeight="1" thickTop="1" thickBot="1" x14ac:dyDescent="0.3">
      <c r="A185" s="19">
        <v>62</v>
      </c>
      <c r="B185" s="31" t="s">
        <v>77</v>
      </c>
      <c r="C185" s="226" t="s">
        <v>277</v>
      </c>
      <c r="D185" s="31" t="s">
        <v>485</v>
      </c>
      <c r="E185" s="31" t="s">
        <v>53</v>
      </c>
      <c r="F185" s="101" t="s">
        <v>486</v>
      </c>
      <c r="G185" s="33">
        <v>132702.32999999999</v>
      </c>
      <c r="H185" s="113">
        <v>37500</v>
      </c>
      <c r="I185" s="152">
        <v>30000</v>
      </c>
      <c r="J185" s="157">
        <v>30000</v>
      </c>
      <c r="K185" s="30"/>
      <c r="L185" s="97"/>
      <c r="M185" s="97"/>
      <c r="N185" s="97"/>
      <c r="O185" s="97"/>
      <c r="P185" s="92">
        <f t="shared" si="2"/>
        <v>0</v>
      </c>
      <c r="Q185" s="119" t="s">
        <v>479</v>
      </c>
      <c r="R185" s="97" t="s">
        <v>103</v>
      </c>
      <c r="S185" s="100" t="s">
        <v>487</v>
      </c>
      <c r="T185" s="95"/>
    </row>
    <row r="186" spans="1:20" ht="87.75" hidden="1" customHeight="1" thickTop="1" thickBot="1" x14ac:dyDescent="0.3">
      <c r="A186" s="21">
        <v>63</v>
      </c>
      <c r="B186" s="31" t="s">
        <v>32</v>
      </c>
      <c r="C186" s="31" t="s">
        <v>64</v>
      </c>
      <c r="D186" s="19" t="s">
        <v>488</v>
      </c>
      <c r="E186" s="31" t="s">
        <v>39</v>
      </c>
      <c r="F186" s="102" t="s">
        <v>489</v>
      </c>
      <c r="G186" s="35">
        <v>411750.14</v>
      </c>
      <c r="H186" s="99">
        <v>126000</v>
      </c>
      <c r="I186" s="75">
        <v>63000</v>
      </c>
      <c r="J186" s="48"/>
      <c r="K186" s="38">
        <v>63000</v>
      </c>
      <c r="L186" s="97"/>
      <c r="M186" s="97"/>
      <c r="N186" s="97"/>
      <c r="O186" s="97"/>
      <c r="P186" s="92">
        <f t="shared" si="2"/>
        <v>0</v>
      </c>
      <c r="Q186" s="119" t="s">
        <v>479</v>
      </c>
      <c r="R186" s="97" t="s">
        <v>23</v>
      </c>
      <c r="S186" s="105" t="s">
        <v>490</v>
      </c>
      <c r="T186" s="185"/>
    </row>
    <row r="187" spans="1:20" ht="111" hidden="1" customHeight="1" thickTop="1" thickBot="1" x14ac:dyDescent="0.3">
      <c r="A187" s="21">
        <v>64</v>
      </c>
      <c r="B187" s="31" t="s">
        <v>179</v>
      </c>
      <c r="C187" s="19" t="s">
        <v>179</v>
      </c>
      <c r="D187" s="19" t="s">
        <v>491</v>
      </c>
      <c r="E187" s="31" t="s">
        <v>69</v>
      </c>
      <c r="F187" s="102" t="s">
        <v>492</v>
      </c>
      <c r="G187" s="40">
        <v>414842.4</v>
      </c>
      <c r="H187" s="99">
        <v>20000</v>
      </c>
      <c r="I187" s="153">
        <v>16000</v>
      </c>
      <c r="J187" s="48">
        <v>16000</v>
      </c>
      <c r="K187" s="38"/>
      <c r="L187" s="97"/>
      <c r="M187" s="97"/>
      <c r="N187" s="97"/>
      <c r="O187" s="97"/>
      <c r="P187" s="92">
        <f t="shared" si="2"/>
        <v>0</v>
      </c>
      <c r="Q187" s="93" t="s">
        <v>479</v>
      </c>
      <c r="R187" s="94" t="s">
        <v>23</v>
      </c>
      <c r="S187" s="105" t="s">
        <v>493</v>
      </c>
      <c r="T187" s="95"/>
    </row>
    <row r="188" spans="1:20" ht="78.75" hidden="1" customHeight="1" thickTop="1" thickBot="1" x14ac:dyDescent="0.4">
      <c r="A188" s="19">
        <v>65</v>
      </c>
      <c r="B188" s="31" t="s">
        <v>156</v>
      </c>
      <c r="C188" s="226" t="s">
        <v>298</v>
      </c>
      <c r="D188" s="31" t="s">
        <v>494</v>
      </c>
      <c r="E188" s="31" t="s">
        <v>35</v>
      </c>
      <c r="F188" s="101" t="s">
        <v>495</v>
      </c>
      <c r="G188" s="104">
        <v>0</v>
      </c>
      <c r="H188" s="104">
        <v>20000</v>
      </c>
      <c r="I188" s="196">
        <v>10000</v>
      </c>
      <c r="J188" s="76">
        <v>10000</v>
      </c>
      <c r="K188" s="47"/>
      <c r="L188" s="131"/>
      <c r="M188" s="131"/>
      <c r="N188" s="131"/>
      <c r="O188" s="131"/>
      <c r="P188" s="92">
        <f t="shared" ref="P188:P250" si="3">SUM(L188:O188)</f>
        <v>0</v>
      </c>
      <c r="Q188" s="141" t="s">
        <v>479</v>
      </c>
      <c r="R188" s="140" t="s">
        <v>23</v>
      </c>
      <c r="S188" s="105" t="s">
        <v>496</v>
      </c>
      <c r="T188" s="122"/>
    </row>
    <row r="189" spans="1:20" ht="93" hidden="1" customHeight="1" thickTop="1" thickBot="1" x14ac:dyDescent="0.4">
      <c r="A189" s="21">
        <v>66</v>
      </c>
      <c r="B189" s="45" t="s">
        <v>85</v>
      </c>
      <c r="C189" s="45" t="s">
        <v>111</v>
      </c>
      <c r="D189" s="45" t="s">
        <v>497</v>
      </c>
      <c r="E189" s="31" t="s">
        <v>35</v>
      </c>
      <c r="F189" s="135" t="s">
        <v>498</v>
      </c>
      <c r="G189" s="150">
        <v>0</v>
      </c>
      <c r="H189" s="127">
        <v>0</v>
      </c>
      <c r="I189" s="192">
        <v>0</v>
      </c>
      <c r="J189" s="197">
        <v>0</v>
      </c>
      <c r="K189" s="160">
        <v>0</v>
      </c>
      <c r="L189" s="130"/>
      <c r="M189" s="131"/>
      <c r="N189" s="131"/>
      <c r="O189" s="131"/>
      <c r="P189" s="92">
        <f t="shared" si="3"/>
        <v>0</v>
      </c>
      <c r="Q189" s="126" t="s">
        <v>479</v>
      </c>
      <c r="R189" s="97" t="s">
        <v>103</v>
      </c>
      <c r="S189" s="105" t="s">
        <v>499</v>
      </c>
      <c r="T189" s="122" t="s">
        <v>500</v>
      </c>
    </row>
    <row r="190" spans="1:20" ht="113.25" hidden="1" customHeight="1" thickTop="1" thickBot="1" x14ac:dyDescent="0.3">
      <c r="A190" s="21">
        <v>67</v>
      </c>
      <c r="B190" s="45" t="s">
        <v>85</v>
      </c>
      <c r="C190" s="45" t="s">
        <v>476</v>
      </c>
      <c r="D190" s="45" t="s">
        <v>501</v>
      </c>
      <c r="E190" s="31" t="s">
        <v>39</v>
      </c>
      <c r="F190" s="135" t="s">
        <v>502</v>
      </c>
      <c r="G190" s="147">
        <v>352077.5</v>
      </c>
      <c r="H190" s="149">
        <v>25650.57</v>
      </c>
      <c r="I190" s="194">
        <v>20520.45</v>
      </c>
      <c r="J190" s="76">
        <v>20520.45</v>
      </c>
      <c r="K190" s="47"/>
      <c r="L190" s="130"/>
      <c r="M190" s="131"/>
      <c r="N190" s="131"/>
      <c r="O190" s="131"/>
      <c r="P190" s="92">
        <f t="shared" si="3"/>
        <v>0</v>
      </c>
      <c r="Q190" s="126" t="s">
        <v>479</v>
      </c>
      <c r="R190" s="97" t="s">
        <v>103</v>
      </c>
      <c r="S190" s="105" t="s">
        <v>503</v>
      </c>
      <c r="T190" s="95" t="s">
        <v>504</v>
      </c>
    </row>
    <row r="191" spans="1:20" ht="105.75" hidden="1" customHeight="1" thickTop="1" thickBot="1" x14ac:dyDescent="0.3">
      <c r="A191" s="19">
        <v>68</v>
      </c>
      <c r="B191" s="45" t="s">
        <v>85</v>
      </c>
      <c r="C191" s="45" t="s">
        <v>476</v>
      </c>
      <c r="D191" s="45" t="s">
        <v>505</v>
      </c>
      <c r="E191" s="31" t="s">
        <v>39</v>
      </c>
      <c r="F191" s="135" t="s">
        <v>506</v>
      </c>
      <c r="G191" s="134">
        <v>352077.5</v>
      </c>
      <c r="H191" s="127">
        <v>24000</v>
      </c>
      <c r="I191" s="155">
        <v>19200</v>
      </c>
      <c r="J191" s="50"/>
      <c r="K191" s="43">
        <v>19200</v>
      </c>
      <c r="L191" s="130"/>
      <c r="M191" s="131"/>
      <c r="N191" s="131"/>
      <c r="O191" s="131"/>
      <c r="P191" s="92">
        <f t="shared" si="3"/>
        <v>0</v>
      </c>
      <c r="Q191" s="126" t="s">
        <v>479</v>
      </c>
      <c r="R191" s="97" t="s">
        <v>103</v>
      </c>
      <c r="S191" s="112" t="s">
        <v>507</v>
      </c>
      <c r="T191" s="95" t="s">
        <v>504</v>
      </c>
    </row>
    <row r="192" spans="1:20" ht="97.5" hidden="1" customHeight="1" thickTop="1" thickBot="1" x14ac:dyDescent="0.3">
      <c r="A192" s="21">
        <v>69</v>
      </c>
      <c r="B192" s="45" t="s">
        <v>85</v>
      </c>
      <c r="C192" s="45" t="s">
        <v>476</v>
      </c>
      <c r="D192" s="45" t="s">
        <v>508</v>
      </c>
      <c r="E192" s="31" t="s">
        <v>39</v>
      </c>
      <c r="F192" s="135" t="s">
        <v>509</v>
      </c>
      <c r="G192" s="51">
        <v>352077.5</v>
      </c>
      <c r="H192" s="127">
        <v>25000</v>
      </c>
      <c r="I192" s="155">
        <v>20000</v>
      </c>
      <c r="J192" s="50">
        <v>20000</v>
      </c>
      <c r="K192" s="43"/>
      <c r="L192" s="130"/>
      <c r="M192" s="131"/>
      <c r="N192" s="131"/>
      <c r="O192" s="131"/>
      <c r="P192" s="92">
        <f t="shared" si="3"/>
        <v>0</v>
      </c>
      <c r="Q192" s="126" t="s">
        <v>479</v>
      </c>
      <c r="R192" s="97" t="s">
        <v>103</v>
      </c>
      <c r="S192" s="105" t="s">
        <v>510</v>
      </c>
      <c r="T192" s="95" t="s">
        <v>504</v>
      </c>
    </row>
    <row r="193" spans="1:21" ht="97.5" hidden="1" customHeight="1" thickTop="1" thickBot="1" x14ac:dyDescent="0.3">
      <c r="A193" s="21">
        <v>70</v>
      </c>
      <c r="B193" s="45" t="s">
        <v>85</v>
      </c>
      <c r="C193" s="45" t="s">
        <v>182</v>
      </c>
      <c r="D193" s="45" t="s">
        <v>511</v>
      </c>
      <c r="E193" s="45" t="s">
        <v>35</v>
      </c>
      <c r="F193" s="135" t="s">
        <v>512</v>
      </c>
      <c r="G193" s="149" t="s">
        <v>303</v>
      </c>
      <c r="H193" s="127">
        <v>65000</v>
      </c>
      <c r="I193" s="41">
        <v>50700</v>
      </c>
      <c r="J193" s="50"/>
      <c r="K193" s="43">
        <v>50700</v>
      </c>
      <c r="L193" s="130"/>
      <c r="M193" s="131"/>
      <c r="N193" s="131"/>
      <c r="O193" s="131"/>
      <c r="P193" s="137">
        <f t="shared" si="3"/>
        <v>0</v>
      </c>
      <c r="Q193" s="126" t="s">
        <v>479</v>
      </c>
      <c r="R193" s="131" t="s">
        <v>23</v>
      </c>
      <c r="S193" s="169" t="s">
        <v>513</v>
      </c>
      <c r="T193" s="139"/>
    </row>
    <row r="194" spans="1:21" ht="97.5" hidden="1" customHeight="1" thickTop="1" thickBot="1" x14ac:dyDescent="0.3">
      <c r="A194" s="19">
        <v>71</v>
      </c>
      <c r="B194" s="45" t="s">
        <v>41</v>
      </c>
      <c r="C194" s="45" t="s">
        <v>514</v>
      </c>
      <c r="D194" s="45" t="s">
        <v>515</v>
      </c>
      <c r="E194" s="45" t="s">
        <v>39</v>
      </c>
      <c r="F194" s="135" t="s">
        <v>516</v>
      </c>
      <c r="G194" s="150">
        <v>217201.68</v>
      </c>
      <c r="H194" s="127">
        <v>10800</v>
      </c>
      <c r="I194" s="106">
        <v>9000</v>
      </c>
      <c r="J194" s="76">
        <v>9000</v>
      </c>
      <c r="K194" s="47"/>
      <c r="L194" s="130"/>
      <c r="M194" s="131"/>
      <c r="N194" s="131"/>
      <c r="O194" s="131"/>
      <c r="P194" s="137">
        <f t="shared" si="3"/>
        <v>0</v>
      </c>
      <c r="Q194" s="126" t="s">
        <v>479</v>
      </c>
      <c r="R194" s="97" t="s">
        <v>49</v>
      </c>
      <c r="S194" s="169" t="s">
        <v>517</v>
      </c>
      <c r="T194" s="139"/>
    </row>
    <row r="195" spans="1:21" ht="97.5" hidden="1" customHeight="1" thickTop="1" thickBot="1" x14ac:dyDescent="0.3">
      <c r="A195" s="21">
        <v>72</v>
      </c>
      <c r="B195" s="45" t="s">
        <v>85</v>
      </c>
      <c r="C195" s="45" t="s">
        <v>514</v>
      </c>
      <c r="D195" s="45" t="s">
        <v>518</v>
      </c>
      <c r="E195" s="45" t="s">
        <v>39</v>
      </c>
      <c r="F195" s="135" t="s">
        <v>519</v>
      </c>
      <c r="G195" s="51">
        <v>217201.68</v>
      </c>
      <c r="H195" s="149">
        <v>10800</v>
      </c>
      <c r="I195" s="41">
        <v>9000</v>
      </c>
      <c r="J195" s="50">
        <v>9000</v>
      </c>
      <c r="K195" s="43"/>
      <c r="L195" s="130"/>
      <c r="M195" s="131"/>
      <c r="N195" s="131"/>
      <c r="O195" s="131"/>
      <c r="P195" s="137">
        <f t="shared" si="3"/>
        <v>0</v>
      </c>
      <c r="Q195" s="126" t="s">
        <v>479</v>
      </c>
      <c r="R195" s="97" t="s">
        <v>103</v>
      </c>
      <c r="S195" s="169" t="s">
        <v>517</v>
      </c>
      <c r="T195" s="139"/>
    </row>
    <row r="196" spans="1:21" ht="97.5" hidden="1" customHeight="1" thickTop="1" thickBot="1" x14ac:dyDescent="0.3">
      <c r="A196" s="21">
        <v>73</v>
      </c>
      <c r="B196" s="45" t="s">
        <v>85</v>
      </c>
      <c r="C196" s="45" t="s">
        <v>514</v>
      </c>
      <c r="D196" s="136" t="s">
        <v>520</v>
      </c>
      <c r="E196" s="45" t="s">
        <v>39</v>
      </c>
      <c r="F196" s="135" t="s">
        <v>521</v>
      </c>
      <c r="G196" s="51">
        <v>217201.68</v>
      </c>
      <c r="H196" s="149">
        <v>10800</v>
      </c>
      <c r="I196" s="41">
        <v>9000</v>
      </c>
      <c r="J196" s="50">
        <v>9000</v>
      </c>
      <c r="K196" s="43"/>
      <c r="L196" s="130"/>
      <c r="M196" s="131"/>
      <c r="N196" s="131"/>
      <c r="O196" s="131"/>
      <c r="P196" s="137">
        <f t="shared" si="3"/>
        <v>0</v>
      </c>
      <c r="Q196" s="126" t="s">
        <v>479</v>
      </c>
      <c r="R196" s="97" t="s">
        <v>103</v>
      </c>
      <c r="S196" s="169" t="s">
        <v>517</v>
      </c>
      <c r="T196" s="139"/>
    </row>
    <row r="197" spans="1:21" ht="97.5" hidden="1" customHeight="1" thickTop="1" thickBot="1" x14ac:dyDescent="0.3">
      <c r="A197" s="19">
        <v>74</v>
      </c>
      <c r="B197" s="45" t="s">
        <v>85</v>
      </c>
      <c r="C197" s="45" t="s">
        <v>514</v>
      </c>
      <c r="D197" s="44" t="s">
        <v>518</v>
      </c>
      <c r="E197" s="45" t="s">
        <v>39</v>
      </c>
      <c r="F197" s="133" t="s">
        <v>522</v>
      </c>
      <c r="G197" s="74">
        <v>217201.68</v>
      </c>
      <c r="H197" s="219">
        <v>10800</v>
      </c>
      <c r="I197" s="36">
        <v>9000</v>
      </c>
      <c r="J197" s="50">
        <v>9000</v>
      </c>
      <c r="K197" s="43"/>
      <c r="L197" s="130"/>
      <c r="M197" s="131"/>
      <c r="N197" s="131"/>
      <c r="O197" s="131"/>
      <c r="P197" s="137">
        <f t="shared" si="3"/>
        <v>0</v>
      </c>
      <c r="Q197" s="126" t="s">
        <v>479</v>
      </c>
      <c r="R197" s="97" t="s">
        <v>103</v>
      </c>
      <c r="S197" s="169" t="s">
        <v>517</v>
      </c>
      <c r="T197" s="139"/>
    </row>
    <row r="198" spans="1:21" ht="97.5" hidden="1" customHeight="1" thickTop="1" thickBot="1" x14ac:dyDescent="0.3">
      <c r="A198" s="21">
        <v>75</v>
      </c>
      <c r="B198" s="45" t="s">
        <v>85</v>
      </c>
      <c r="C198" s="45" t="s">
        <v>514</v>
      </c>
      <c r="D198" s="44" t="s">
        <v>515</v>
      </c>
      <c r="E198" s="45" t="s">
        <v>39</v>
      </c>
      <c r="F198" s="133" t="s">
        <v>523</v>
      </c>
      <c r="G198" s="74">
        <v>217201.68</v>
      </c>
      <c r="H198" s="219">
        <v>10800</v>
      </c>
      <c r="I198" s="36">
        <v>9000</v>
      </c>
      <c r="J198" s="50">
        <v>9000</v>
      </c>
      <c r="K198" s="43"/>
      <c r="L198" s="130"/>
      <c r="M198" s="131"/>
      <c r="N198" s="131"/>
      <c r="O198" s="131"/>
      <c r="P198" s="137">
        <f t="shared" si="3"/>
        <v>0</v>
      </c>
      <c r="Q198" s="141" t="s">
        <v>479</v>
      </c>
      <c r="R198" s="97" t="s">
        <v>103</v>
      </c>
      <c r="S198" s="169" t="s">
        <v>517</v>
      </c>
      <c r="T198" s="139"/>
    </row>
    <row r="199" spans="1:21" ht="97.5" hidden="1" customHeight="1" thickTop="1" thickBot="1" x14ac:dyDescent="0.3">
      <c r="A199" s="21">
        <v>76</v>
      </c>
      <c r="B199" s="45" t="s">
        <v>85</v>
      </c>
      <c r="C199" s="45" t="s">
        <v>514</v>
      </c>
      <c r="D199" s="44" t="s">
        <v>524</v>
      </c>
      <c r="E199" s="45" t="s">
        <v>39</v>
      </c>
      <c r="F199" s="133" t="s">
        <v>519</v>
      </c>
      <c r="G199" s="74">
        <v>217201.68</v>
      </c>
      <c r="H199" s="219">
        <v>10800</v>
      </c>
      <c r="I199" s="36">
        <v>9000</v>
      </c>
      <c r="J199" s="50">
        <v>9000</v>
      </c>
      <c r="K199" s="43"/>
      <c r="L199" s="130"/>
      <c r="M199" s="131"/>
      <c r="N199" s="131"/>
      <c r="O199" s="131"/>
      <c r="P199" s="137">
        <f t="shared" si="3"/>
        <v>0</v>
      </c>
      <c r="Q199" s="126" t="s">
        <v>479</v>
      </c>
      <c r="R199" s="140" t="s">
        <v>103</v>
      </c>
      <c r="S199" s="169" t="s">
        <v>517</v>
      </c>
      <c r="T199" s="139"/>
    </row>
    <row r="200" spans="1:21" ht="84" hidden="1" customHeight="1" thickTop="1" thickBot="1" x14ac:dyDescent="0.3">
      <c r="A200" s="19">
        <v>77</v>
      </c>
      <c r="B200" s="45" t="s">
        <v>85</v>
      </c>
      <c r="C200" s="45" t="s">
        <v>514</v>
      </c>
      <c r="D200" s="44" t="s">
        <v>525</v>
      </c>
      <c r="E200" s="45" t="s">
        <v>39</v>
      </c>
      <c r="F200" s="135" t="s">
        <v>519</v>
      </c>
      <c r="G200" s="51">
        <v>217201.68</v>
      </c>
      <c r="H200" s="149">
        <v>10800</v>
      </c>
      <c r="I200" s="41">
        <v>9000</v>
      </c>
      <c r="J200" s="50">
        <v>9000</v>
      </c>
      <c r="K200" s="43"/>
      <c r="L200" s="130"/>
      <c r="M200" s="131"/>
      <c r="N200" s="131"/>
      <c r="O200" s="131"/>
      <c r="P200" s="137">
        <f t="shared" si="3"/>
        <v>0</v>
      </c>
      <c r="Q200" s="126" t="s">
        <v>479</v>
      </c>
      <c r="R200" s="97" t="s">
        <v>103</v>
      </c>
      <c r="S200" s="169" t="s">
        <v>517</v>
      </c>
      <c r="T200" s="139"/>
    </row>
    <row r="201" spans="1:21" ht="130.5" hidden="1" customHeight="1" thickTop="1" thickBot="1" x14ac:dyDescent="0.3">
      <c r="A201" s="21">
        <v>78</v>
      </c>
      <c r="B201" s="45" t="s">
        <v>288</v>
      </c>
      <c r="C201" s="45" t="s">
        <v>526</v>
      </c>
      <c r="D201" s="136" t="s">
        <v>527</v>
      </c>
      <c r="E201" s="136" t="s">
        <v>53</v>
      </c>
      <c r="F201" s="135" t="s">
        <v>528</v>
      </c>
      <c r="G201" s="134">
        <v>531612.68000000005</v>
      </c>
      <c r="H201" s="127">
        <v>26000</v>
      </c>
      <c r="I201" s="41">
        <v>20000</v>
      </c>
      <c r="J201" s="50">
        <v>6000</v>
      </c>
      <c r="K201" s="43">
        <v>14000</v>
      </c>
      <c r="L201" s="130"/>
      <c r="M201" s="131"/>
      <c r="N201" s="131"/>
      <c r="O201" s="131"/>
      <c r="P201" s="137">
        <f t="shared" si="3"/>
        <v>0</v>
      </c>
      <c r="Q201" s="126" t="s">
        <v>479</v>
      </c>
      <c r="R201" s="97" t="s">
        <v>103</v>
      </c>
      <c r="S201" s="169" t="s">
        <v>529</v>
      </c>
      <c r="T201" s="139"/>
      <c r="U201" s="3"/>
    </row>
    <row r="202" spans="1:21" ht="97.5" hidden="1" customHeight="1" thickTop="1" thickBot="1" x14ac:dyDescent="0.3">
      <c r="A202" s="21">
        <v>79</v>
      </c>
      <c r="B202" s="45" t="s">
        <v>41</v>
      </c>
      <c r="C202" s="45" t="s">
        <v>530</v>
      </c>
      <c r="D202" s="45" t="s">
        <v>531</v>
      </c>
      <c r="E202" s="45" t="s">
        <v>35</v>
      </c>
      <c r="F202" s="135" t="s">
        <v>532</v>
      </c>
      <c r="G202" s="134">
        <v>570596.47</v>
      </c>
      <c r="H202" s="127">
        <v>151600.25</v>
      </c>
      <c r="I202" s="41">
        <v>60000</v>
      </c>
      <c r="J202" s="50"/>
      <c r="K202" s="43">
        <v>60000</v>
      </c>
      <c r="L202" s="130"/>
      <c r="M202" s="131"/>
      <c r="N202" s="131"/>
      <c r="O202" s="131"/>
      <c r="P202" s="137">
        <f t="shared" si="3"/>
        <v>0</v>
      </c>
      <c r="Q202" s="126" t="s">
        <v>479</v>
      </c>
      <c r="R202" s="94" t="s">
        <v>23</v>
      </c>
      <c r="S202" s="169" t="s">
        <v>533</v>
      </c>
      <c r="T202" s="139"/>
      <c r="U202" s="3"/>
    </row>
    <row r="203" spans="1:21" ht="97.5" hidden="1" customHeight="1" thickTop="1" thickBot="1" x14ac:dyDescent="0.4">
      <c r="A203" s="19">
        <v>80</v>
      </c>
      <c r="B203" s="45" t="s">
        <v>41</v>
      </c>
      <c r="C203" s="45" t="s">
        <v>530</v>
      </c>
      <c r="D203" s="45" t="s">
        <v>534</v>
      </c>
      <c r="E203" s="45" t="s">
        <v>35</v>
      </c>
      <c r="F203" s="135" t="s">
        <v>535</v>
      </c>
      <c r="G203" s="149">
        <v>570596.47</v>
      </c>
      <c r="H203" s="127">
        <v>174100</v>
      </c>
      <c r="I203" s="41">
        <v>60000</v>
      </c>
      <c r="J203" s="50"/>
      <c r="K203" s="43">
        <v>60000</v>
      </c>
      <c r="L203" s="162"/>
      <c r="M203" s="164"/>
      <c r="N203" s="164"/>
      <c r="O203" s="164"/>
      <c r="P203" s="137">
        <f t="shared" si="3"/>
        <v>0</v>
      </c>
      <c r="Q203" s="126" t="s">
        <v>479</v>
      </c>
      <c r="R203" s="119" t="s">
        <v>23</v>
      </c>
      <c r="S203" s="176" t="s">
        <v>533</v>
      </c>
      <c r="T203" s="177"/>
    </row>
    <row r="204" spans="1:21" ht="97.5" hidden="1" customHeight="1" thickTop="1" thickBot="1" x14ac:dyDescent="0.3">
      <c r="A204" s="21">
        <v>81</v>
      </c>
      <c r="B204" s="45" t="s">
        <v>32</v>
      </c>
      <c r="C204" s="45" t="s">
        <v>311</v>
      </c>
      <c r="D204" s="44" t="s">
        <v>536</v>
      </c>
      <c r="E204" s="45" t="s">
        <v>39</v>
      </c>
      <c r="F204" s="133" t="s">
        <v>537</v>
      </c>
      <c r="G204" s="132">
        <v>0</v>
      </c>
      <c r="H204" s="129">
        <v>85965.98</v>
      </c>
      <c r="I204" s="36">
        <v>42000</v>
      </c>
      <c r="J204" s="50"/>
      <c r="K204" s="43">
        <v>42000</v>
      </c>
      <c r="L204" s="162"/>
      <c r="M204" s="164"/>
      <c r="N204" s="164"/>
      <c r="O204" s="164"/>
      <c r="P204" s="137">
        <f t="shared" si="3"/>
        <v>0</v>
      </c>
      <c r="Q204" s="126" t="s">
        <v>479</v>
      </c>
      <c r="R204" s="168" t="s">
        <v>103</v>
      </c>
      <c r="S204" s="169" t="s">
        <v>538</v>
      </c>
      <c r="T204" s="169"/>
    </row>
    <row r="205" spans="1:21" ht="97.5" hidden="1" customHeight="1" thickTop="1" thickBot="1" x14ac:dyDescent="0.3">
      <c r="A205" s="21">
        <v>82</v>
      </c>
      <c r="B205" s="45" t="s">
        <v>32</v>
      </c>
      <c r="C205" s="45" t="s">
        <v>153</v>
      </c>
      <c r="D205" s="44" t="s">
        <v>539</v>
      </c>
      <c r="E205" s="45" t="s">
        <v>35</v>
      </c>
      <c r="F205" s="133" t="s">
        <v>540</v>
      </c>
      <c r="G205" s="132">
        <v>436979.37</v>
      </c>
      <c r="H205" s="129">
        <v>40000</v>
      </c>
      <c r="I205" s="36">
        <v>20000</v>
      </c>
      <c r="J205" s="50">
        <v>11600</v>
      </c>
      <c r="K205" s="43">
        <v>8400</v>
      </c>
      <c r="L205" s="163"/>
      <c r="M205" s="165"/>
      <c r="N205" s="165"/>
      <c r="O205" s="165"/>
      <c r="P205" s="166">
        <f t="shared" si="3"/>
        <v>0</v>
      </c>
      <c r="Q205" s="141" t="s">
        <v>479</v>
      </c>
      <c r="R205" s="167" t="s">
        <v>23</v>
      </c>
      <c r="S205" s="176" t="s">
        <v>529</v>
      </c>
      <c r="T205" s="184"/>
    </row>
    <row r="206" spans="1:21" ht="97.5" hidden="1" customHeight="1" thickTop="1" thickBot="1" x14ac:dyDescent="0.3">
      <c r="A206" s="19">
        <v>83</v>
      </c>
      <c r="B206" s="45" t="s">
        <v>50</v>
      </c>
      <c r="C206" s="45" t="s">
        <v>320</v>
      </c>
      <c r="D206" s="45" t="s">
        <v>541</v>
      </c>
      <c r="E206" s="45" t="s">
        <v>53</v>
      </c>
      <c r="F206" s="135" t="s">
        <v>542</v>
      </c>
      <c r="G206" s="51">
        <v>0</v>
      </c>
      <c r="H206" s="149">
        <v>18000</v>
      </c>
      <c r="I206" s="41">
        <v>9000</v>
      </c>
      <c r="J206" s="50">
        <v>9000</v>
      </c>
      <c r="K206" s="43"/>
      <c r="L206" s="130"/>
      <c r="M206" s="131"/>
      <c r="N206" s="131"/>
      <c r="O206" s="131"/>
      <c r="P206" s="137">
        <f t="shared" si="3"/>
        <v>0</v>
      </c>
      <c r="Q206" s="126" t="s">
        <v>479</v>
      </c>
      <c r="R206" s="97" t="s">
        <v>103</v>
      </c>
      <c r="S206" s="169" t="s">
        <v>543</v>
      </c>
      <c r="T206" s="139"/>
    </row>
    <row r="207" spans="1:21" ht="97.5" hidden="1" customHeight="1" thickTop="1" thickBot="1" x14ac:dyDescent="0.3">
      <c r="A207" s="21">
        <v>84</v>
      </c>
      <c r="B207" s="45" t="s">
        <v>237</v>
      </c>
      <c r="C207" s="44" t="s">
        <v>544</v>
      </c>
      <c r="D207" s="44" t="s">
        <v>545</v>
      </c>
      <c r="E207" s="45" t="s">
        <v>69</v>
      </c>
      <c r="F207" s="133" t="s">
        <v>546</v>
      </c>
      <c r="G207" s="132">
        <v>301609.18</v>
      </c>
      <c r="H207" s="129">
        <v>103759.27</v>
      </c>
      <c r="I207" s="116">
        <v>830007.42</v>
      </c>
      <c r="J207" s="50"/>
      <c r="K207" s="43">
        <v>830007.42</v>
      </c>
      <c r="L207" s="130"/>
      <c r="M207" s="131"/>
      <c r="N207" s="131"/>
      <c r="O207" s="131"/>
      <c r="P207" s="137">
        <f t="shared" si="3"/>
        <v>0</v>
      </c>
      <c r="Q207" s="141" t="s">
        <v>479</v>
      </c>
      <c r="R207" s="140" t="s">
        <v>23</v>
      </c>
      <c r="S207" s="179" t="s">
        <v>547</v>
      </c>
      <c r="T207" s="139" t="s">
        <v>548</v>
      </c>
    </row>
    <row r="208" spans="1:21" ht="97.5" hidden="1" customHeight="1" thickTop="1" thickBot="1" x14ac:dyDescent="0.3">
      <c r="A208" s="21">
        <v>85</v>
      </c>
      <c r="B208" s="45" t="s">
        <v>32</v>
      </c>
      <c r="C208" s="45" t="s">
        <v>171</v>
      </c>
      <c r="D208" s="136" t="s">
        <v>549</v>
      </c>
      <c r="E208" s="45" t="s">
        <v>39</v>
      </c>
      <c r="F208" s="135" t="s">
        <v>550</v>
      </c>
      <c r="G208" s="134">
        <v>537744.06999999995</v>
      </c>
      <c r="H208" s="127">
        <v>11900</v>
      </c>
      <c r="I208" s="41">
        <v>9520</v>
      </c>
      <c r="J208" s="50">
        <v>9520</v>
      </c>
      <c r="K208" s="43"/>
      <c r="L208" s="130"/>
      <c r="M208" s="131"/>
      <c r="N208" s="131"/>
      <c r="O208" s="131"/>
      <c r="P208" s="137">
        <f t="shared" si="3"/>
        <v>0</v>
      </c>
      <c r="Q208" s="126" t="s">
        <v>479</v>
      </c>
      <c r="R208" s="97" t="s">
        <v>23</v>
      </c>
      <c r="S208" s="169" t="s">
        <v>551</v>
      </c>
      <c r="T208" s="139" t="s">
        <v>552</v>
      </c>
    </row>
    <row r="209" spans="1:20" ht="97.5" hidden="1" customHeight="1" thickTop="1" thickBot="1" x14ac:dyDescent="0.3">
      <c r="A209" s="19">
        <v>86</v>
      </c>
      <c r="B209" s="45" t="s">
        <v>41</v>
      </c>
      <c r="C209" s="45" t="s">
        <v>42</v>
      </c>
      <c r="D209" s="45" t="s">
        <v>553</v>
      </c>
      <c r="E209" s="45" t="s">
        <v>39</v>
      </c>
      <c r="F209" s="135" t="s">
        <v>554</v>
      </c>
      <c r="G209" s="51">
        <v>693260.07</v>
      </c>
      <c r="H209" s="127">
        <v>39500</v>
      </c>
      <c r="I209" s="41">
        <v>19500</v>
      </c>
      <c r="J209" s="50">
        <v>19500</v>
      </c>
      <c r="K209" s="43"/>
      <c r="L209" s="130"/>
      <c r="M209" s="131"/>
      <c r="N209" s="131"/>
      <c r="O209" s="131"/>
      <c r="P209" s="137">
        <f t="shared" si="3"/>
        <v>0</v>
      </c>
      <c r="Q209" s="126" t="s">
        <v>479</v>
      </c>
      <c r="R209" s="97" t="s">
        <v>23</v>
      </c>
      <c r="S209" s="169" t="s">
        <v>555</v>
      </c>
      <c r="T209" s="139"/>
    </row>
    <row r="210" spans="1:20" ht="97.5" hidden="1" customHeight="1" thickTop="1" thickBot="1" x14ac:dyDescent="0.3">
      <c r="A210" s="21">
        <v>87</v>
      </c>
      <c r="B210" s="45" t="s">
        <v>41</v>
      </c>
      <c r="C210" s="44" t="s">
        <v>42</v>
      </c>
      <c r="D210" s="44" t="s">
        <v>556</v>
      </c>
      <c r="E210" s="45" t="s">
        <v>39</v>
      </c>
      <c r="F210" s="133" t="s">
        <v>557</v>
      </c>
      <c r="G210" s="74">
        <v>693260.07</v>
      </c>
      <c r="H210" s="129">
        <v>59500</v>
      </c>
      <c r="I210" s="36">
        <v>29500</v>
      </c>
      <c r="J210" s="50">
        <v>29500</v>
      </c>
      <c r="K210" s="43"/>
      <c r="L210" s="130"/>
      <c r="M210" s="131"/>
      <c r="N210" s="131"/>
      <c r="O210" s="131"/>
      <c r="P210" s="137">
        <f t="shared" si="3"/>
        <v>0</v>
      </c>
      <c r="Q210" s="141" t="s">
        <v>479</v>
      </c>
      <c r="R210" s="140" t="s">
        <v>23</v>
      </c>
      <c r="S210" s="169" t="s">
        <v>558</v>
      </c>
      <c r="T210" s="139"/>
    </row>
    <row r="211" spans="1:20" ht="97.5" customHeight="1" thickTop="1" thickBot="1" x14ac:dyDescent="0.4">
      <c r="A211" s="21"/>
      <c r="B211" s="45"/>
      <c r="C211" s="239"/>
      <c r="D211" s="271"/>
      <c r="E211" s="45"/>
      <c r="F211" s="135"/>
      <c r="G211" s="51"/>
      <c r="H211" s="127"/>
      <c r="I211" s="106"/>
      <c r="J211" s="50"/>
      <c r="K211" s="43"/>
      <c r="L211" s="265"/>
      <c r="M211" s="239"/>
      <c r="N211" s="239"/>
      <c r="O211" s="239"/>
      <c r="P211" s="267"/>
      <c r="Q211" s="262"/>
      <c r="R211" s="237"/>
      <c r="S211" s="281"/>
      <c r="T211" s="282"/>
    </row>
    <row r="212" spans="1:20" ht="97.5" customHeight="1" thickTop="1" thickBot="1" x14ac:dyDescent="0.3">
      <c r="A212" s="19"/>
      <c r="B212" s="45"/>
      <c r="C212" s="239"/>
      <c r="D212" s="239"/>
      <c r="E212" s="45"/>
      <c r="F212" s="135"/>
      <c r="G212" s="147"/>
      <c r="H212" s="127"/>
      <c r="I212" s="106"/>
      <c r="J212" s="76"/>
      <c r="K212" s="47"/>
      <c r="L212" s="265"/>
      <c r="M212" s="239"/>
      <c r="N212" s="239"/>
      <c r="O212" s="239"/>
      <c r="P212" s="267"/>
      <c r="Q212" s="262"/>
      <c r="R212" s="237"/>
      <c r="S212" s="283"/>
      <c r="T212" s="269"/>
    </row>
    <row r="213" spans="1:20" ht="129" hidden="1" customHeight="1" thickTop="1" thickBot="1" x14ac:dyDescent="0.3">
      <c r="A213" s="21">
        <v>90</v>
      </c>
      <c r="B213" s="45" t="s">
        <v>77</v>
      </c>
      <c r="C213" s="45" t="s">
        <v>565</v>
      </c>
      <c r="D213" s="45" t="s">
        <v>566</v>
      </c>
      <c r="E213" s="45" t="s">
        <v>53</v>
      </c>
      <c r="F213" s="135" t="s">
        <v>567</v>
      </c>
      <c r="G213" s="147">
        <v>493786.2</v>
      </c>
      <c r="H213" s="127">
        <v>19530</v>
      </c>
      <c r="I213" s="106">
        <v>9761.1</v>
      </c>
      <c r="J213" s="76">
        <v>9761.1</v>
      </c>
      <c r="K213" s="47"/>
      <c r="L213" s="130"/>
      <c r="M213" s="131"/>
      <c r="N213" s="131"/>
      <c r="O213" s="131"/>
      <c r="P213" s="137">
        <f t="shared" si="3"/>
        <v>0</v>
      </c>
      <c r="Q213" s="119" t="s">
        <v>479</v>
      </c>
      <c r="R213" s="97" t="s">
        <v>49</v>
      </c>
      <c r="S213" s="172" t="s">
        <v>568</v>
      </c>
      <c r="T213" s="139"/>
    </row>
    <row r="214" spans="1:20" ht="150" hidden="1" customHeight="1" thickTop="1" thickBot="1" x14ac:dyDescent="0.4">
      <c r="A214" s="21">
        <v>91</v>
      </c>
      <c r="B214" s="45" t="s">
        <v>77</v>
      </c>
      <c r="C214" s="45" t="s">
        <v>565</v>
      </c>
      <c r="D214" s="45" t="s">
        <v>569</v>
      </c>
      <c r="E214" s="45" t="s">
        <v>53</v>
      </c>
      <c r="F214" s="135" t="s">
        <v>570</v>
      </c>
      <c r="G214" s="150">
        <v>493786.2</v>
      </c>
      <c r="H214" s="127">
        <v>52700</v>
      </c>
      <c r="I214" s="106">
        <v>41700</v>
      </c>
      <c r="J214" s="76"/>
      <c r="K214" s="47">
        <v>41700</v>
      </c>
      <c r="L214" s="130"/>
      <c r="M214" s="131"/>
      <c r="N214" s="131"/>
      <c r="O214" s="131"/>
      <c r="P214" s="137">
        <f t="shared" si="3"/>
        <v>0</v>
      </c>
      <c r="Q214" s="119" t="s">
        <v>479</v>
      </c>
      <c r="R214" s="97" t="s">
        <v>49</v>
      </c>
      <c r="S214" s="172" t="s">
        <v>568</v>
      </c>
      <c r="T214" s="181"/>
    </row>
    <row r="215" spans="1:20" ht="111.75" hidden="1" customHeight="1" thickTop="1" thickBot="1" x14ac:dyDescent="0.3">
      <c r="A215" s="19">
        <v>92</v>
      </c>
      <c r="B215" s="45" t="s">
        <v>77</v>
      </c>
      <c r="C215" s="45" t="s">
        <v>565</v>
      </c>
      <c r="D215" s="45" t="s">
        <v>571</v>
      </c>
      <c r="E215" s="45" t="s">
        <v>53</v>
      </c>
      <c r="F215" s="135" t="s">
        <v>572</v>
      </c>
      <c r="G215" s="150">
        <v>493786.2</v>
      </c>
      <c r="H215" s="127">
        <v>18030</v>
      </c>
      <c r="I215" s="106">
        <v>9000</v>
      </c>
      <c r="J215" s="76">
        <v>9000</v>
      </c>
      <c r="K215" s="47"/>
      <c r="L215" s="130"/>
      <c r="M215" s="131"/>
      <c r="N215" s="131"/>
      <c r="O215" s="131"/>
      <c r="P215" s="137">
        <f t="shared" si="3"/>
        <v>0</v>
      </c>
      <c r="Q215" s="119" t="s">
        <v>479</v>
      </c>
      <c r="R215" s="97" t="s">
        <v>49</v>
      </c>
      <c r="S215" s="172" t="s">
        <v>568</v>
      </c>
      <c r="T215" s="139"/>
    </row>
    <row r="216" spans="1:20" ht="125.25" hidden="1" customHeight="1" thickTop="1" thickBot="1" x14ac:dyDescent="0.4">
      <c r="A216" s="21">
        <v>93</v>
      </c>
      <c r="B216" s="45" t="s">
        <v>77</v>
      </c>
      <c r="C216" s="45" t="s">
        <v>565</v>
      </c>
      <c r="D216" s="44" t="s">
        <v>573</v>
      </c>
      <c r="E216" s="45" t="s">
        <v>53</v>
      </c>
      <c r="F216" s="133" t="s">
        <v>574</v>
      </c>
      <c r="G216" s="74">
        <v>493786.2</v>
      </c>
      <c r="H216" s="129">
        <v>11270</v>
      </c>
      <c r="I216" s="36">
        <v>9000</v>
      </c>
      <c r="J216" s="50">
        <v>9000</v>
      </c>
      <c r="K216" s="43"/>
      <c r="L216" s="130"/>
      <c r="M216" s="131"/>
      <c r="N216" s="131"/>
      <c r="O216" s="131"/>
      <c r="P216" s="137">
        <f t="shared" si="3"/>
        <v>0</v>
      </c>
      <c r="Q216" s="126" t="s">
        <v>479</v>
      </c>
      <c r="R216" s="97" t="s">
        <v>49</v>
      </c>
      <c r="S216" s="178" t="s">
        <v>568</v>
      </c>
      <c r="T216" s="139"/>
    </row>
    <row r="217" spans="1:20" ht="127.5" hidden="1" customHeight="1" thickTop="1" thickBot="1" x14ac:dyDescent="0.4">
      <c r="A217" s="21">
        <v>94</v>
      </c>
      <c r="B217" s="45" t="s">
        <v>77</v>
      </c>
      <c r="C217" s="45" t="s">
        <v>565</v>
      </c>
      <c r="D217" s="44" t="s">
        <v>575</v>
      </c>
      <c r="E217" s="45" t="s">
        <v>53</v>
      </c>
      <c r="F217" s="133" t="s">
        <v>576</v>
      </c>
      <c r="G217" s="74">
        <v>493786.2</v>
      </c>
      <c r="H217" s="129">
        <v>40065.699999999997</v>
      </c>
      <c r="I217" s="36">
        <v>20000</v>
      </c>
      <c r="J217" s="50"/>
      <c r="K217" s="43">
        <v>20000</v>
      </c>
      <c r="L217" s="130"/>
      <c r="M217" s="131"/>
      <c r="N217" s="131"/>
      <c r="O217" s="131"/>
      <c r="P217" s="137">
        <f t="shared" si="3"/>
        <v>0</v>
      </c>
      <c r="Q217" s="126" t="s">
        <v>479</v>
      </c>
      <c r="R217" s="97" t="s">
        <v>49</v>
      </c>
      <c r="S217" s="177" t="s">
        <v>568</v>
      </c>
      <c r="T217" s="139"/>
    </row>
    <row r="218" spans="1:20" ht="132" hidden="1" customHeight="1" thickTop="1" thickBot="1" x14ac:dyDescent="0.35">
      <c r="A218" s="19">
        <v>95</v>
      </c>
      <c r="B218" s="45" t="s">
        <v>77</v>
      </c>
      <c r="C218" s="45" t="s">
        <v>565</v>
      </c>
      <c r="D218" s="44" t="s">
        <v>577</v>
      </c>
      <c r="E218" s="45" t="s">
        <v>53</v>
      </c>
      <c r="F218" s="133" t="s">
        <v>578</v>
      </c>
      <c r="G218" s="74">
        <v>493786.2</v>
      </c>
      <c r="H218" s="129">
        <v>45183.4</v>
      </c>
      <c r="I218" s="36">
        <v>22560</v>
      </c>
      <c r="J218" s="50"/>
      <c r="K218" s="43">
        <v>22560</v>
      </c>
      <c r="L218" s="130"/>
      <c r="M218" s="131"/>
      <c r="N218" s="131"/>
      <c r="O218" s="131"/>
      <c r="P218" s="137">
        <f t="shared" si="3"/>
        <v>0</v>
      </c>
      <c r="Q218" s="126" t="s">
        <v>479</v>
      </c>
      <c r="R218" s="97" t="s">
        <v>49</v>
      </c>
      <c r="S218" s="174" t="s">
        <v>568</v>
      </c>
      <c r="T218" s="139"/>
    </row>
    <row r="219" spans="1:20" ht="116.25" hidden="1" customHeight="1" thickTop="1" thickBot="1" x14ac:dyDescent="0.35">
      <c r="A219" s="21">
        <v>96</v>
      </c>
      <c r="B219" s="45" t="s">
        <v>77</v>
      </c>
      <c r="C219" s="45" t="s">
        <v>565</v>
      </c>
      <c r="D219" s="44" t="s">
        <v>579</v>
      </c>
      <c r="E219" s="45" t="s">
        <v>53</v>
      </c>
      <c r="F219" s="133" t="s">
        <v>580</v>
      </c>
      <c r="G219" s="74">
        <v>493786.2</v>
      </c>
      <c r="H219" s="129">
        <v>25100</v>
      </c>
      <c r="I219" s="36">
        <v>20050</v>
      </c>
      <c r="J219" s="50"/>
      <c r="K219" s="43">
        <v>20050</v>
      </c>
      <c r="L219" s="130"/>
      <c r="M219" s="131"/>
      <c r="N219" s="131"/>
      <c r="O219" s="131"/>
      <c r="P219" s="137">
        <f t="shared" si="3"/>
        <v>0</v>
      </c>
      <c r="Q219" s="126" t="s">
        <v>479</v>
      </c>
      <c r="R219" s="97" t="s">
        <v>49</v>
      </c>
      <c r="S219" s="171" t="s">
        <v>568</v>
      </c>
      <c r="T219" s="139"/>
    </row>
    <row r="220" spans="1:20" ht="123.75" customHeight="1" thickTop="1" thickBot="1" x14ac:dyDescent="0.4">
      <c r="A220" s="21"/>
      <c r="B220" s="45"/>
      <c r="C220" s="239"/>
      <c r="D220" s="239"/>
      <c r="E220" s="45"/>
      <c r="F220" s="133"/>
      <c r="G220" s="132"/>
      <c r="H220" s="129"/>
      <c r="I220" s="36"/>
      <c r="J220" s="50"/>
      <c r="K220" s="43"/>
      <c r="L220" s="265"/>
      <c r="M220" s="239"/>
      <c r="N220" s="239"/>
      <c r="O220" s="239"/>
      <c r="P220" s="267"/>
      <c r="Q220" s="262"/>
      <c r="R220" s="237"/>
      <c r="S220" s="281"/>
      <c r="T220" s="282"/>
    </row>
    <row r="221" spans="1:20" ht="113.25" customHeight="1" thickTop="1" thickBot="1" x14ac:dyDescent="0.4">
      <c r="A221" s="19"/>
      <c r="B221" s="45"/>
      <c r="C221" s="239"/>
      <c r="D221" s="239"/>
      <c r="E221" s="45"/>
      <c r="F221" s="133"/>
      <c r="G221" s="132"/>
      <c r="H221" s="129"/>
      <c r="I221" s="36"/>
      <c r="J221" s="50"/>
      <c r="K221" s="43"/>
      <c r="L221" s="265"/>
      <c r="M221" s="239"/>
      <c r="N221" s="239"/>
      <c r="O221" s="239"/>
      <c r="P221" s="267"/>
      <c r="Q221" s="262"/>
      <c r="R221" s="237"/>
      <c r="S221" s="281"/>
      <c r="T221" s="282"/>
    </row>
    <row r="222" spans="1:20" ht="129" customHeight="1" thickTop="1" thickBot="1" x14ac:dyDescent="0.4">
      <c r="A222" s="21"/>
      <c r="B222" s="45"/>
      <c r="C222" s="239"/>
      <c r="D222" s="239"/>
      <c r="E222" s="45"/>
      <c r="F222" s="133"/>
      <c r="G222" s="132"/>
      <c r="H222" s="129"/>
      <c r="I222" s="36"/>
      <c r="J222" s="50"/>
      <c r="K222" s="43"/>
      <c r="L222" s="265"/>
      <c r="M222" s="239"/>
      <c r="N222" s="239"/>
      <c r="O222" s="239"/>
      <c r="P222" s="267"/>
      <c r="Q222" s="262"/>
      <c r="R222" s="237"/>
      <c r="S222" s="283"/>
      <c r="T222" s="282"/>
    </row>
    <row r="223" spans="1:20" ht="121.5" customHeight="1" thickTop="1" thickBot="1" x14ac:dyDescent="0.4">
      <c r="A223" s="21"/>
      <c r="B223" s="45"/>
      <c r="C223" s="239"/>
      <c r="D223" s="239"/>
      <c r="E223" s="45"/>
      <c r="F223" s="133"/>
      <c r="G223" s="74"/>
      <c r="H223" s="129"/>
      <c r="I223" s="36"/>
      <c r="J223" s="50"/>
      <c r="K223" s="43"/>
      <c r="L223" s="265"/>
      <c r="M223" s="239"/>
      <c r="N223" s="239"/>
      <c r="O223" s="239"/>
      <c r="P223" s="267"/>
      <c r="Q223" s="264"/>
      <c r="R223" s="259"/>
      <c r="S223" s="283"/>
      <c r="T223" s="282"/>
    </row>
    <row r="224" spans="1:20" ht="97.5" hidden="1" customHeight="1" thickTop="1" thickBot="1" x14ac:dyDescent="0.4">
      <c r="A224" s="19">
        <v>101</v>
      </c>
      <c r="B224" s="45" t="s">
        <v>414</v>
      </c>
      <c r="C224" s="45" t="s">
        <v>415</v>
      </c>
      <c r="D224" s="136" t="s">
        <v>591</v>
      </c>
      <c r="E224" s="45" t="s">
        <v>53</v>
      </c>
      <c r="F224" s="135" t="s">
        <v>592</v>
      </c>
      <c r="G224" s="51">
        <v>376827.46</v>
      </c>
      <c r="H224" s="127">
        <v>51000</v>
      </c>
      <c r="I224" s="41">
        <v>40000</v>
      </c>
      <c r="J224" s="50"/>
      <c r="K224" s="43">
        <v>40000</v>
      </c>
      <c r="L224" s="130"/>
      <c r="M224" s="131"/>
      <c r="N224" s="131"/>
      <c r="O224" s="131"/>
      <c r="P224" s="137">
        <f t="shared" si="3"/>
        <v>0</v>
      </c>
      <c r="Q224" s="126" t="s">
        <v>479</v>
      </c>
      <c r="R224" s="97" t="s">
        <v>49</v>
      </c>
      <c r="S224" s="171" t="s">
        <v>593</v>
      </c>
      <c r="T224" s="181" t="s">
        <v>500</v>
      </c>
    </row>
    <row r="225" spans="1:20" ht="97.5" hidden="1" customHeight="1" thickTop="1" thickBot="1" x14ac:dyDescent="0.4">
      <c r="A225" s="21">
        <v>102</v>
      </c>
      <c r="B225" s="45" t="s">
        <v>414</v>
      </c>
      <c r="C225" s="45" t="s">
        <v>415</v>
      </c>
      <c r="D225" s="136" t="s">
        <v>594</v>
      </c>
      <c r="E225" s="45" t="s">
        <v>53</v>
      </c>
      <c r="F225" s="135" t="s">
        <v>595</v>
      </c>
      <c r="G225" s="51">
        <v>376827.46</v>
      </c>
      <c r="H225" s="127">
        <v>25000</v>
      </c>
      <c r="I225" s="41">
        <v>20000</v>
      </c>
      <c r="J225" s="50"/>
      <c r="K225" s="43">
        <v>20000</v>
      </c>
      <c r="L225" s="130"/>
      <c r="M225" s="131"/>
      <c r="N225" s="131"/>
      <c r="O225" s="131"/>
      <c r="P225" s="137">
        <f t="shared" si="3"/>
        <v>0</v>
      </c>
      <c r="Q225" s="126" t="s">
        <v>479</v>
      </c>
      <c r="R225" s="97" t="s">
        <v>49</v>
      </c>
      <c r="S225" s="171" t="s">
        <v>593</v>
      </c>
      <c r="T225" s="181" t="s">
        <v>500</v>
      </c>
    </row>
    <row r="226" spans="1:20" ht="97.5" hidden="1" customHeight="1" thickTop="1" thickBot="1" x14ac:dyDescent="0.35">
      <c r="A226" s="21">
        <v>103</v>
      </c>
      <c r="B226" s="45" t="s">
        <v>50</v>
      </c>
      <c r="C226" s="45" t="s">
        <v>596</v>
      </c>
      <c r="D226" s="44" t="s">
        <v>597</v>
      </c>
      <c r="E226" s="136" t="s">
        <v>53</v>
      </c>
      <c r="F226" s="133" t="s">
        <v>598</v>
      </c>
      <c r="G226" s="132">
        <v>784401.02</v>
      </c>
      <c r="H226" s="129">
        <v>173174.16</v>
      </c>
      <c r="I226" s="36">
        <v>120000</v>
      </c>
      <c r="J226" s="50"/>
      <c r="K226" s="43">
        <v>120000</v>
      </c>
      <c r="L226" s="130"/>
      <c r="M226" s="131"/>
      <c r="N226" s="131"/>
      <c r="O226" s="131"/>
      <c r="P226" s="137">
        <f t="shared" si="3"/>
        <v>0</v>
      </c>
      <c r="Q226" s="126" t="s">
        <v>479</v>
      </c>
      <c r="R226" s="97" t="s">
        <v>49</v>
      </c>
      <c r="S226" s="171" t="s">
        <v>599</v>
      </c>
      <c r="T226" s="139"/>
    </row>
    <row r="227" spans="1:20" ht="97.5" hidden="1" customHeight="1" thickTop="1" thickBot="1" x14ac:dyDescent="0.4">
      <c r="A227" s="19">
        <v>104</v>
      </c>
      <c r="B227" s="45" t="s">
        <v>50</v>
      </c>
      <c r="C227" s="45" t="s">
        <v>231</v>
      </c>
      <c r="D227" s="44" t="s">
        <v>600</v>
      </c>
      <c r="E227" s="45" t="s">
        <v>58</v>
      </c>
      <c r="F227" s="133" t="s">
        <v>601</v>
      </c>
      <c r="G227" s="74">
        <v>289580.79999999999</v>
      </c>
      <c r="H227" s="129">
        <v>69500</v>
      </c>
      <c r="I227" s="103">
        <v>30000</v>
      </c>
      <c r="J227" s="50"/>
      <c r="K227" s="160">
        <v>30000</v>
      </c>
      <c r="L227" s="130"/>
      <c r="M227" s="131"/>
      <c r="N227" s="131"/>
      <c r="O227" s="131"/>
      <c r="P227" s="137">
        <f t="shared" si="3"/>
        <v>0</v>
      </c>
      <c r="Q227" s="126" t="s">
        <v>479</v>
      </c>
      <c r="R227" s="97" t="s">
        <v>49</v>
      </c>
      <c r="S227" s="171" t="s">
        <v>602</v>
      </c>
      <c r="T227" s="181"/>
    </row>
    <row r="228" spans="1:20" ht="97.5" customHeight="1" thickTop="1" thickBot="1" x14ac:dyDescent="0.3">
      <c r="A228" s="21"/>
      <c r="B228" s="45"/>
      <c r="C228" s="239"/>
      <c r="D228" s="239"/>
      <c r="E228" s="45"/>
      <c r="F228" s="135"/>
      <c r="G228" s="134"/>
      <c r="H228" s="127"/>
      <c r="I228" s="106"/>
      <c r="J228" s="50"/>
      <c r="K228" s="202"/>
      <c r="L228" s="265"/>
      <c r="M228" s="239"/>
      <c r="N228" s="239"/>
      <c r="O228" s="239"/>
      <c r="P228" s="267"/>
      <c r="Q228" s="262"/>
      <c r="R228" s="237"/>
      <c r="S228" s="283"/>
      <c r="T228" s="269"/>
    </row>
    <row r="229" spans="1:20" ht="97.5" hidden="1" customHeight="1" thickTop="1" thickBot="1" x14ac:dyDescent="0.3">
      <c r="A229" s="21">
        <v>106</v>
      </c>
      <c r="B229" s="45" t="s">
        <v>359</v>
      </c>
      <c r="C229" s="45" t="s">
        <v>273</v>
      </c>
      <c r="D229" s="44" t="s">
        <v>605</v>
      </c>
      <c r="E229" s="45" t="s">
        <v>53</v>
      </c>
      <c r="F229" s="133" t="s">
        <v>606</v>
      </c>
      <c r="G229" s="127">
        <v>570701.73</v>
      </c>
      <c r="H229" s="129">
        <v>43495</v>
      </c>
      <c r="I229" s="36">
        <v>34796</v>
      </c>
      <c r="J229" s="50">
        <v>34796</v>
      </c>
      <c r="K229" s="43"/>
      <c r="L229" s="130"/>
      <c r="M229" s="131"/>
      <c r="N229" s="131"/>
      <c r="O229" s="131"/>
      <c r="P229" s="137">
        <f t="shared" si="3"/>
        <v>0</v>
      </c>
      <c r="Q229" s="126" t="s">
        <v>479</v>
      </c>
      <c r="R229" s="97" t="s">
        <v>49</v>
      </c>
      <c r="S229" s="138" t="s">
        <v>607</v>
      </c>
      <c r="T229" s="139" t="s">
        <v>500</v>
      </c>
    </row>
    <row r="230" spans="1:20" ht="182.25" customHeight="1" thickTop="1" thickBot="1" x14ac:dyDescent="0.3">
      <c r="A230" s="19"/>
      <c r="B230" s="45"/>
      <c r="C230" s="239"/>
      <c r="D230" s="239"/>
      <c r="E230" s="45"/>
      <c r="F230" s="133"/>
      <c r="G230" s="74"/>
      <c r="H230" s="129"/>
      <c r="I230" s="36"/>
      <c r="J230" s="50"/>
      <c r="K230" s="43"/>
      <c r="L230" s="265"/>
      <c r="M230" s="239"/>
      <c r="N230" s="239"/>
      <c r="O230" s="239"/>
      <c r="P230" s="267"/>
      <c r="Q230" s="262"/>
      <c r="R230" s="237"/>
      <c r="S230" s="286"/>
      <c r="T230" s="269"/>
    </row>
    <row r="231" spans="1:20" ht="147.75" hidden="1" customHeight="1" thickTop="1" thickBot="1" x14ac:dyDescent="0.3">
      <c r="A231" s="21">
        <v>108</v>
      </c>
      <c r="B231" s="45" t="s">
        <v>55</v>
      </c>
      <c r="C231" s="44" t="s">
        <v>193</v>
      </c>
      <c r="D231" s="44" t="s">
        <v>611</v>
      </c>
      <c r="E231" s="45" t="s">
        <v>58</v>
      </c>
      <c r="F231" s="133" t="s">
        <v>612</v>
      </c>
      <c r="G231" s="128">
        <v>344344.67</v>
      </c>
      <c r="H231" s="129">
        <v>104441.46</v>
      </c>
      <c r="I231" s="116">
        <v>44000</v>
      </c>
      <c r="J231" s="76"/>
      <c r="K231" s="47">
        <v>44000</v>
      </c>
      <c r="L231" s="130"/>
      <c r="M231" s="131"/>
      <c r="N231" s="131"/>
      <c r="O231" s="131"/>
      <c r="P231" s="137">
        <f t="shared" si="3"/>
        <v>0</v>
      </c>
      <c r="Q231" s="126" t="s">
        <v>479</v>
      </c>
      <c r="R231" s="97" t="s">
        <v>49</v>
      </c>
      <c r="S231" s="138" t="s">
        <v>613</v>
      </c>
      <c r="T231" s="139" t="s">
        <v>614</v>
      </c>
    </row>
    <row r="232" spans="1:20" ht="97.5" hidden="1" customHeight="1" thickTop="1" thickBot="1" x14ac:dyDescent="0.3">
      <c r="A232" s="21">
        <v>109</v>
      </c>
      <c r="B232" s="45" t="s">
        <v>27</v>
      </c>
      <c r="C232" s="45" t="s">
        <v>201</v>
      </c>
      <c r="D232" s="45" t="s">
        <v>615</v>
      </c>
      <c r="E232" s="45" t="s">
        <v>69</v>
      </c>
      <c r="F232" s="135" t="s">
        <v>616</v>
      </c>
      <c r="G232" s="51">
        <v>542536.06999999995</v>
      </c>
      <c r="H232" s="149">
        <v>20000</v>
      </c>
      <c r="I232" s="41">
        <v>10000</v>
      </c>
      <c r="J232" s="50">
        <v>10000</v>
      </c>
      <c r="K232" s="43"/>
      <c r="L232" s="130"/>
      <c r="M232" s="131"/>
      <c r="N232" s="131"/>
      <c r="O232" s="131"/>
      <c r="P232" s="137">
        <f t="shared" si="3"/>
        <v>0</v>
      </c>
      <c r="Q232" s="126" t="s">
        <v>479</v>
      </c>
      <c r="R232" s="97" t="s">
        <v>23</v>
      </c>
      <c r="S232" s="138" t="s">
        <v>617</v>
      </c>
      <c r="T232" s="139"/>
    </row>
    <row r="233" spans="1:20" ht="97.5" hidden="1" customHeight="1" thickTop="1" thickBot="1" x14ac:dyDescent="0.3">
      <c r="A233" s="19">
        <v>110</v>
      </c>
      <c r="B233" s="45" t="s">
        <v>27</v>
      </c>
      <c r="C233" s="45" t="s">
        <v>201</v>
      </c>
      <c r="D233" s="45" t="s">
        <v>615</v>
      </c>
      <c r="E233" s="45" t="s">
        <v>69</v>
      </c>
      <c r="F233" s="135" t="s">
        <v>618</v>
      </c>
      <c r="G233" s="51">
        <v>542536.06999999995</v>
      </c>
      <c r="H233" s="127">
        <v>53000</v>
      </c>
      <c r="I233" s="41">
        <v>26500</v>
      </c>
      <c r="J233" s="50"/>
      <c r="K233" s="43">
        <v>26500</v>
      </c>
      <c r="L233" s="130"/>
      <c r="M233" s="131"/>
      <c r="N233" s="131"/>
      <c r="O233" s="131"/>
      <c r="P233" s="137">
        <f t="shared" si="3"/>
        <v>0</v>
      </c>
      <c r="Q233" s="126" t="s">
        <v>479</v>
      </c>
      <c r="R233" s="97" t="s">
        <v>23</v>
      </c>
      <c r="S233" s="138" t="s">
        <v>619</v>
      </c>
      <c r="T233" s="139"/>
    </row>
    <row r="234" spans="1:20" ht="97.5" hidden="1" customHeight="1" thickTop="1" thickBot="1" x14ac:dyDescent="0.3">
      <c r="A234" s="21">
        <v>111</v>
      </c>
      <c r="B234" s="45" t="s">
        <v>288</v>
      </c>
      <c r="C234" s="45" t="s">
        <v>620</v>
      </c>
      <c r="D234" s="45" t="s">
        <v>621</v>
      </c>
      <c r="E234" s="45" t="s">
        <v>53</v>
      </c>
      <c r="F234" s="135" t="s">
        <v>622</v>
      </c>
      <c r="G234" s="134">
        <v>127918.43</v>
      </c>
      <c r="H234" s="127">
        <v>43000</v>
      </c>
      <c r="I234" s="41">
        <v>21500</v>
      </c>
      <c r="J234" s="50">
        <v>21500</v>
      </c>
      <c r="K234" s="43"/>
      <c r="L234" s="130"/>
      <c r="M234" s="131"/>
      <c r="N234" s="131"/>
      <c r="O234" s="131"/>
      <c r="P234" s="137">
        <f t="shared" si="3"/>
        <v>0</v>
      </c>
      <c r="Q234" s="126" t="s">
        <v>479</v>
      </c>
      <c r="R234" s="97" t="s">
        <v>23</v>
      </c>
      <c r="S234" s="138" t="s">
        <v>623</v>
      </c>
      <c r="T234" s="139"/>
    </row>
    <row r="235" spans="1:20" ht="97.5" hidden="1" customHeight="1" thickTop="1" thickBot="1" x14ac:dyDescent="0.3">
      <c r="A235" s="21">
        <v>112</v>
      </c>
      <c r="B235" s="45" t="s">
        <v>288</v>
      </c>
      <c r="C235" s="45" t="s">
        <v>620</v>
      </c>
      <c r="D235" s="45" t="s">
        <v>624</v>
      </c>
      <c r="E235" s="45" t="s">
        <v>53</v>
      </c>
      <c r="F235" s="135" t="s">
        <v>625</v>
      </c>
      <c r="G235" s="51">
        <v>127918.43</v>
      </c>
      <c r="H235" s="127">
        <v>108000</v>
      </c>
      <c r="I235" s="41">
        <v>52920</v>
      </c>
      <c r="J235" s="50"/>
      <c r="K235" s="43">
        <v>52920</v>
      </c>
      <c r="L235" s="130"/>
      <c r="M235" s="131"/>
      <c r="N235" s="131"/>
      <c r="O235" s="131"/>
      <c r="P235" s="137">
        <f t="shared" si="3"/>
        <v>0</v>
      </c>
      <c r="Q235" s="126" t="s">
        <v>479</v>
      </c>
      <c r="R235" s="97" t="s">
        <v>23</v>
      </c>
      <c r="S235" s="138" t="s">
        <v>623</v>
      </c>
      <c r="T235" s="139"/>
    </row>
    <row r="236" spans="1:20" ht="97.5" hidden="1" customHeight="1" thickTop="1" thickBot="1" x14ac:dyDescent="0.3">
      <c r="A236" s="19">
        <v>113</v>
      </c>
      <c r="B236" s="45" t="s">
        <v>288</v>
      </c>
      <c r="C236" s="45" t="s">
        <v>620</v>
      </c>
      <c r="D236" s="45" t="s">
        <v>626</v>
      </c>
      <c r="E236" s="45" t="s">
        <v>53</v>
      </c>
      <c r="F236" s="135" t="s">
        <v>627</v>
      </c>
      <c r="G236" s="51">
        <v>127918.43</v>
      </c>
      <c r="H236" s="127">
        <v>66000</v>
      </c>
      <c r="I236" s="41">
        <v>33000</v>
      </c>
      <c r="J236" s="50">
        <v>33000</v>
      </c>
      <c r="K236" s="43"/>
      <c r="L236" s="130"/>
      <c r="M236" s="131"/>
      <c r="N236" s="131"/>
      <c r="O236" s="131"/>
      <c r="P236" s="137">
        <f t="shared" si="3"/>
        <v>0</v>
      </c>
      <c r="Q236" s="126" t="s">
        <v>479</v>
      </c>
      <c r="R236" s="97" t="s">
        <v>23</v>
      </c>
      <c r="S236" s="138" t="s">
        <v>623</v>
      </c>
      <c r="T236" s="139"/>
    </row>
    <row r="237" spans="1:20" ht="114.75" hidden="1" customHeight="1" thickTop="1" thickBot="1" x14ac:dyDescent="0.3">
      <c r="A237" s="21">
        <v>114</v>
      </c>
      <c r="B237" s="45" t="s">
        <v>288</v>
      </c>
      <c r="C237" s="45" t="s">
        <v>620</v>
      </c>
      <c r="D237" s="45" t="s">
        <v>621</v>
      </c>
      <c r="E237" s="45" t="s">
        <v>53</v>
      </c>
      <c r="F237" s="135" t="s">
        <v>628</v>
      </c>
      <c r="G237" s="51">
        <v>127918.43</v>
      </c>
      <c r="H237" s="127">
        <v>23000</v>
      </c>
      <c r="I237" s="41">
        <v>11500</v>
      </c>
      <c r="J237" s="50">
        <v>11500</v>
      </c>
      <c r="K237" s="43"/>
      <c r="L237" s="130"/>
      <c r="M237" s="131"/>
      <c r="N237" s="131"/>
      <c r="O237" s="131"/>
      <c r="P237" s="137">
        <f t="shared" si="3"/>
        <v>0</v>
      </c>
      <c r="Q237" s="126" t="s">
        <v>479</v>
      </c>
      <c r="R237" s="97" t="s">
        <v>23</v>
      </c>
      <c r="S237" s="138" t="s">
        <v>623</v>
      </c>
      <c r="T237" s="139"/>
    </row>
    <row r="238" spans="1:20" ht="111" hidden="1" customHeight="1" thickTop="1" thickBot="1" x14ac:dyDescent="0.3">
      <c r="A238" s="21">
        <v>115</v>
      </c>
      <c r="B238" s="45" t="s">
        <v>359</v>
      </c>
      <c r="C238" s="228" t="s">
        <v>360</v>
      </c>
      <c r="D238" s="45" t="s">
        <v>361</v>
      </c>
      <c r="E238" s="45" t="s">
        <v>53</v>
      </c>
      <c r="F238" s="135" t="s">
        <v>629</v>
      </c>
      <c r="G238" s="134">
        <v>0</v>
      </c>
      <c r="H238" s="127">
        <v>91800</v>
      </c>
      <c r="I238" s="41">
        <v>45000</v>
      </c>
      <c r="J238" s="50"/>
      <c r="K238" s="43">
        <v>45000</v>
      </c>
      <c r="L238" s="130"/>
      <c r="M238" s="131"/>
      <c r="N238" s="131"/>
      <c r="O238" s="131"/>
      <c r="P238" s="137">
        <f t="shared" si="3"/>
        <v>0</v>
      </c>
      <c r="Q238" s="126" t="s">
        <v>479</v>
      </c>
      <c r="R238" s="97" t="s">
        <v>49</v>
      </c>
      <c r="S238" s="138" t="s">
        <v>630</v>
      </c>
      <c r="T238" s="139"/>
    </row>
    <row r="239" spans="1:20" ht="97.5" hidden="1" customHeight="1" thickTop="1" thickBot="1" x14ac:dyDescent="0.3">
      <c r="A239" s="19">
        <v>116</v>
      </c>
      <c r="B239" s="45" t="s">
        <v>288</v>
      </c>
      <c r="C239" s="45" t="s">
        <v>631</v>
      </c>
      <c r="D239" s="45" t="s">
        <v>632</v>
      </c>
      <c r="E239" s="45" t="s">
        <v>53</v>
      </c>
      <c r="F239" s="135" t="s">
        <v>633</v>
      </c>
      <c r="G239" s="134">
        <v>84344.5</v>
      </c>
      <c r="H239" s="127">
        <v>80000</v>
      </c>
      <c r="I239" s="41">
        <v>64000</v>
      </c>
      <c r="J239" s="50">
        <v>64000</v>
      </c>
      <c r="K239" s="43"/>
      <c r="L239" s="130"/>
      <c r="M239" s="131"/>
      <c r="N239" s="131"/>
      <c r="O239" s="131"/>
      <c r="P239" s="137">
        <f t="shared" si="3"/>
        <v>0</v>
      </c>
      <c r="Q239" s="126" t="s">
        <v>479</v>
      </c>
      <c r="R239" s="97" t="s">
        <v>23</v>
      </c>
      <c r="S239" s="138" t="s">
        <v>634</v>
      </c>
      <c r="T239" s="139"/>
    </row>
    <row r="240" spans="1:20" ht="97.5" hidden="1" customHeight="1" thickTop="1" thickBot="1" x14ac:dyDescent="0.3">
      <c r="A240" s="21">
        <v>117</v>
      </c>
      <c r="B240" s="45" t="s">
        <v>288</v>
      </c>
      <c r="C240" s="45" t="s">
        <v>442</v>
      </c>
      <c r="D240" s="45" t="s">
        <v>635</v>
      </c>
      <c r="E240" s="45" t="s">
        <v>58</v>
      </c>
      <c r="F240" s="135" t="s">
        <v>636</v>
      </c>
      <c r="G240" s="51">
        <v>421577.52</v>
      </c>
      <c r="H240" s="127">
        <v>34200</v>
      </c>
      <c r="I240" s="41">
        <v>17000</v>
      </c>
      <c r="J240" s="50">
        <v>17000</v>
      </c>
      <c r="K240" s="43"/>
      <c r="L240" s="130"/>
      <c r="M240" s="131"/>
      <c r="N240" s="131"/>
      <c r="O240" s="131"/>
      <c r="P240" s="137">
        <f t="shared" si="3"/>
        <v>0</v>
      </c>
      <c r="Q240" s="126" t="s">
        <v>479</v>
      </c>
      <c r="R240" s="97" t="s">
        <v>49</v>
      </c>
      <c r="S240" s="138" t="s">
        <v>637</v>
      </c>
      <c r="T240" s="139"/>
    </row>
    <row r="241" spans="1:20" ht="97.5" hidden="1" customHeight="1" thickTop="1" thickBot="1" x14ac:dyDescent="0.3">
      <c r="A241" s="21">
        <v>118</v>
      </c>
      <c r="B241" s="45" t="s">
        <v>288</v>
      </c>
      <c r="C241" s="45" t="s">
        <v>442</v>
      </c>
      <c r="D241" s="45" t="s">
        <v>638</v>
      </c>
      <c r="E241" s="45" t="s">
        <v>58</v>
      </c>
      <c r="F241" s="135" t="s">
        <v>639</v>
      </c>
      <c r="G241" s="51">
        <v>421577.52</v>
      </c>
      <c r="H241" s="127">
        <v>69800</v>
      </c>
      <c r="I241" s="41">
        <v>34800</v>
      </c>
      <c r="J241" s="50">
        <v>34800</v>
      </c>
      <c r="K241" s="43"/>
      <c r="L241" s="130"/>
      <c r="M241" s="131"/>
      <c r="N241" s="131"/>
      <c r="O241" s="131"/>
      <c r="P241" s="137">
        <f t="shared" si="3"/>
        <v>0</v>
      </c>
      <c r="Q241" s="126" t="s">
        <v>479</v>
      </c>
      <c r="R241" s="97" t="s">
        <v>49</v>
      </c>
      <c r="S241" s="138" t="s">
        <v>640</v>
      </c>
      <c r="T241" s="139"/>
    </row>
    <row r="242" spans="1:20" ht="97.5" hidden="1" customHeight="1" thickTop="1" thickBot="1" x14ac:dyDescent="0.3">
      <c r="A242" s="19">
        <v>119</v>
      </c>
      <c r="B242" s="45" t="s">
        <v>288</v>
      </c>
      <c r="C242" s="45" t="s">
        <v>442</v>
      </c>
      <c r="D242" s="45" t="s">
        <v>641</v>
      </c>
      <c r="E242" s="45" t="s">
        <v>58</v>
      </c>
      <c r="F242" s="135" t="s">
        <v>642</v>
      </c>
      <c r="G242" s="51">
        <v>421577.52</v>
      </c>
      <c r="H242" s="127">
        <v>87800</v>
      </c>
      <c r="I242" s="41">
        <v>43800</v>
      </c>
      <c r="J242" s="50">
        <v>43800</v>
      </c>
      <c r="K242" s="43"/>
      <c r="L242" s="130"/>
      <c r="M242" s="131"/>
      <c r="N242" s="131"/>
      <c r="O242" s="131"/>
      <c r="P242" s="137">
        <f t="shared" si="3"/>
        <v>0</v>
      </c>
      <c r="Q242" s="126" t="s">
        <v>479</v>
      </c>
      <c r="R242" s="97" t="s">
        <v>49</v>
      </c>
      <c r="S242" s="138" t="s">
        <v>643</v>
      </c>
      <c r="T242" s="139"/>
    </row>
    <row r="243" spans="1:20" ht="105.75" hidden="1" customHeight="1" thickTop="1" thickBot="1" x14ac:dyDescent="0.3">
      <c r="A243" s="21">
        <v>120</v>
      </c>
      <c r="B243" s="45" t="s">
        <v>27</v>
      </c>
      <c r="C243" s="45" t="s">
        <v>644</v>
      </c>
      <c r="D243" s="45" t="s">
        <v>645</v>
      </c>
      <c r="E243" s="45" t="s">
        <v>30</v>
      </c>
      <c r="F243" s="135" t="s">
        <v>646</v>
      </c>
      <c r="G243" s="134">
        <v>0</v>
      </c>
      <c r="H243" s="127">
        <v>70000</v>
      </c>
      <c r="I243" s="41">
        <v>70000</v>
      </c>
      <c r="J243" s="50"/>
      <c r="K243" s="43">
        <v>70000</v>
      </c>
      <c r="L243" s="130"/>
      <c r="M243" s="131"/>
      <c r="N243" s="131"/>
      <c r="O243" s="131"/>
      <c r="P243" s="137">
        <f t="shared" si="3"/>
        <v>0</v>
      </c>
      <c r="Q243" s="126" t="s">
        <v>479</v>
      </c>
      <c r="R243" s="97" t="s">
        <v>49</v>
      </c>
      <c r="S243" s="138" t="s">
        <v>647</v>
      </c>
      <c r="T243" s="139"/>
    </row>
    <row r="244" spans="1:20" ht="97.5" hidden="1" customHeight="1" thickTop="1" thickBot="1" x14ac:dyDescent="0.3">
      <c r="A244" s="21">
        <v>121</v>
      </c>
      <c r="B244" s="45" t="s">
        <v>27</v>
      </c>
      <c r="C244" s="45" t="s">
        <v>644</v>
      </c>
      <c r="D244" s="45" t="s">
        <v>645</v>
      </c>
      <c r="E244" s="45" t="s">
        <v>30</v>
      </c>
      <c r="F244" s="135" t="s">
        <v>648</v>
      </c>
      <c r="G244" s="51">
        <v>0</v>
      </c>
      <c r="H244" s="127">
        <v>45000</v>
      </c>
      <c r="I244" s="41">
        <v>45000</v>
      </c>
      <c r="J244" s="50">
        <v>25000</v>
      </c>
      <c r="K244" s="43">
        <v>20000</v>
      </c>
      <c r="L244" s="130"/>
      <c r="M244" s="131"/>
      <c r="N244" s="131"/>
      <c r="O244" s="131"/>
      <c r="P244" s="137">
        <f t="shared" si="3"/>
        <v>0</v>
      </c>
      <c r="Q244" s="126" t="s">
        <v>479</v>
      </c>
      <c r="R244" s="97" t="s">
        <v>49</v>
      </c>
      <c r="S244" s="138" t="s">
        <v>647</v>
      </c>
      <c r="T244" s="139"/>
    </row>
    <row r="245" spans="1:20" ht="97.5" hidden="1" customHeight="1" thickTop="1" thickBot="1" x14ac:dyDescent="0.3">
      <c r="A245" s="19">
        <v>122</v>
      </c>
      <c r="B245" s="45" t="s">
        <v>237</v>
      </c>
      <c r="C245" s="45" t="s">
        <v>649</v>
      </c>
      <c r="D245" s="45" t="s">
        <v>650</v>
      </c>
      <c r="E245" s="45" t="s">
        <v>30</v>
      </c>
      <c r="F245" s="135" t="s">
        <v>651</v>
      </c>
      <c r="G245" s="134">
        <v>518546.52</v>
      </c>
      <c r="H245" s="127">
        <v>70500</v>
      </c>
      <c r="I245" s="41">
        <v>42300</v>
      </c>
      <c r="J245" s="50">
        <v>15300</v>
      </c>
      <c r="K245" s="43">
        <v>27000</v>
      </c>
      <c r="L245" s="130"/>
      <c r="M245" s="131"/>
      <c r="N245" s="131"/>
      <c r="O245" s="131"/>
      <c r="P245" s="137">
        <f t="shared" si="3"/>
        <v>0</v>
      </c>
      <c r="Q245" s="126" t="s">
        <v>479</v>
      </c>
      <c r="R245" s="97" t="s">
        <v>49</v>
      </c>
      <c r="S245" s="138" t="s">
        <v>652</v>
      </c>
      <c r="T245" s="139"/>
    </row>
    <row r="246" spans="1:20" ht="126.75" customHeight="1" thickTop="1" thickBot="1" x14ac:dyDescent="0.3">
      <c r="A246" s="21"/>
      <c r="B246" s="45"/>
      <c r="C246" s="239"/>
      <c r="D246" s="239"/>
      <c r="E246" s="45"/>
      <c r="F246" s="135"/>
      <c r="G246" s="134"/>
      <c r="H246" s="127"/>
      <c r="I246" s="41"/>
      <c r="J246" s="50"/>
      <c r="K246" s="43"/>
      <c r="L246" s="265"/>
      <c r="M246" s="239"/>
      <c r="N246" s="239"/>
      <c r="O246" s="239"/>
      <c r="P246" s="267"/>
      <c r="Q246" s="262"/>
      <c r="R246" s="238"/>
      <c r="S246" s="286"/>
      <c r="T246" s="269"/>
    </row>
    <row r="247" spans="1:20" ht="97.5" customHeight="1" thickTop="1" thickBot="1" x14ac:dyDescent="0.3">
      <c r="A247" s="21"/>
      <c r="B247" s="45"/>
      <c r="C247" s="239"/>
      <c r="D247" s="239"/>
      <c r="E247" s="45"/>
      <c r="F247" s="135"/>
      <c r="G247" s="134"/>
      <c r="H247" s="127"/>
      <c r="I247" s="41"/>
      <c r="J247" s="50"/>
      <c r="K247" s="43"/>
      <c r="L247" s="265"/>
      <c r="M247" s="239"/>
      <c r="N247" s="239"/>
      <c r="O247" s="239"/>
      <c r="P247" s="267"/>
      <c r="Q247" s="262"/>
      <c r="R247" s="237"/>
      <c r="S247" s="286"/>
      <c r="T247" s="269"/>
    </row>
    <row r="248" spans="1:20" ht="97.5" customHeight="1" thickTop="1" thickBot="1" x14ac:dyDescent="0.3">
      <c r="A248" s="19"/>
      <c r="B248" s="45"/>
      <c r="C248" s="239"/>
      <c r="D248" s="239"/>
      <c r="E248" s="45"/>
      <c r="F248" s="135"/>
      <c r="G248" s="134"/>
      <c r="H248" s="127"/>
      <c r="I248" s="41"/>
      <c r="J248" s="50"/>
      <c r="K248" s="43"/>
      <c r="L248" s="265"/>
      <c r="M248" s="239"/>
      <c r="N248" s="239"/>
      <c r="O248" s="239"/>
      <c r="P248" s="267"/>
      <c r="Q248" s="262"/>
      <c r="R248" s="237"/>
      <c r="S248" s="286"/>
      <c r="T248" s="269"/>
    </row>
    <row r="249" spans="1:20" ht="125.25" customHeight="1" thickTop="1" thickBot="1" x14ac:dyDescent="0.3">
      <c r="A249" s="21"/>
      <c r="B249" s="45"/>
      <c r="C249" s="239"/>
      <c r="D249" s="239"/>
      <c r="E249" s="45"/>
      <c r="F249" s="135"/>
      <c r="G249" s="134"/>
      <c r="H249" s="127"/>
      <c r="I249" s="41"/>
      <c r="J249" s="50"/>
      <c r="K249" s="43"/>
      <c r="L249" s="265"/>
      <c r="M249" s="239"/>
      <c r="N249" s="239"/>
      <c r="O249" s="239"/>
      <c r="P249" s="267"/>
      <c r="Q249" s="262"/>
      <c r="R249" s="237"/>
      <c r="S249" s="286"/>
      <c r="T249" s="269"/>
    </row>
    <row r="250" spans="1:20" ht="92.25" hidden="1" customHeight="1" thickTop="1" thickBot="1" x14ac:dyDescent="0.3">
      <c r="A250" s="21">
        <v>127</v>
      </c>
      <c r="B250" s="45" t="s">
        <v>156</v>
      </c>
      <c r="C250" s="45" t="s">
        <v>473</v>
      </c>
      <c r="D250" s="45" t="s">
        <v>665</v>
      </c>
      <c r="E250" s="45" t="s">
        <v>35</v>
      </c>
      <c r="F250" s="135" t="s">
        <v>666</v>
      </c>
      <c r="G250" s="134">
        <v>0</v>
      </c>
      <c r="H250" s="127">
        <v>160000</v>
      </c>
      <c r="I250" s="41">
        <v>60000</v>
      </c>
      <c r="J250" s="50"/>
      <c r="K250" s="43">
        <v>60000</v>
      </c>
      <c r="L250" s="130"/>
      <c r="M250" s="131"/>
      <c r="N250" s="131"/>
      <c r="O250" s="131"/>
      <c r="P250" s="137">
        <f t="shared" si="3"/>
        <v>0</v>
      </c>
      <c r="Q250" s="198" t="s">
        <v>479</v>
      </c>
      <c r="R250" s="131" t="s">
        <v>49</v>
      </c>
      <c r="S250" s="138" t="s">
        <v>667</v>
      </c>
      <c r="T250" s="139"/>
    </row>
    <row r="251" spans="1:20" ht="87.75" customHeight="1" thickBot="1" x14ac:dyDescent="0.3">
      <c r="A251" s="199"/>
      <c r="B251" s="199" t="s">
        <v>668</v>
      </c>
      <c r="C251" s="199"/>
      <c r="D251" s="199"/>
      <c r="E251" s="199"/>
      <c r="F251" s="199"/>
      <c r="G251" s="199"/>
      <c r="H251" s="200">
        <f>SUBTOTAL(9,H5:H250)</f>
        <v>0</v>
      </c>
      <c r="I251" s="201">
        <f>SUBTOTAL(9,I5:I250)</f>
        <v>0</v>
      </c>
      <c r="J251" s="201">
        <f>SUBTOTAL(9,J5:J250)</f>
        <v>0</v>
      </c>
      <c r="K251" s="201">
        <f>SUBTOTAL(9,K5:K250)</f>
        <v>0</v>
      </c>
      <c r="L251" s="199"/>
      <c r="M251" s="199"/>
      <c r="N251" s="199"/>
      <c r="O251" s="199"/>
      <c r="P251" s="199"/>
      <c r="Q251" s="199"/>
      <c r="R251" s="199"/>
      <c r="S251" s="199"/>
      <c r="T251" s="199"/>
    </row>
    <row r="252" spans="1:20" ht="48" customHeight="1" x14ac:dyDescent="0.25">
      <c r="A252" s="5"/>
      <c r="B252" s="6"/>
      <c r="C252" s="5"/>
      <c r="D252" s="5"/>
      <c r="E252" s="5"/>
      <c r="F252" s="5"/>
      <c r="G252" s="5"/>
      <c r="H252" s="5"/>
      <c r="I252" s="7"/>
      <c r="J252" s="8"/>
      <c r="K252" s="8"/>
      <c r="L252" s="5"/>
      <c r="M252" s="5"/>
      <c r="N252" s="5"/>
      <c r="O252" s="5"/>
      <c r="P252" s="5"/>
      <c r="Q252" s="5"/>
      <c r="R252" s="5"/>
    </row>
    <row r="253" spans="1:20" ht="58.5" customHeight="1" thickBot="1" x14ac:dyDescent="0.3"/>
    <row r="254" spans="1:20" ht="45" customHeight="1" thickTop="1" thickBot="1" x14ac:dyDescent="0.3">
      <c r="B254" s="338" t="s">
        <v>678</v>
      </c>
      <c r="C254" s="339"/>
      <c r="D254" s="339"/>
      <c r="E254" s="339"/>
      <c r="F254" s="340"/>
    </row>
    <row r="255" spans="1:20" ht="46.5" customHeight="1" thickTop="1" x14ac:dyDescent="0.25"/>
    <row r="256" spans="1:20" ht="69" customHeight="1" x14ac:dyDescent="0.5">
      <c r="B256" s="2" t="s">
        <v>670</v>
      </c>
      <c r="D256" s="59"/>
    </row>
    <row r="257" spans="2:6" ht="55.5" customHeight="1" x14ac:dyDescent="0.5">
      <c r="B257" s="2" t="s">
        <v>671</v>
      </c>
      <c r="D257" s="59"/>
      <c r="E257" s="59" t="s">
        <v>672</v>
      </c>
      <c r="F257" s="203"/>
    </row>
    <row r="258" spans="2:6" ht="53.25" customHeight="1" x14ac:dyDescent="0.55000000000000004">
      <c r="B258" s="2" t="s">
        <v>673</v>
      </c>
      <c r="D258" s="56"/>
      <c r="E258" s="59" t="s">
        <v>672</v>
      </c>
      <c r="F258" s="203"/>
    </row>
    <row r="259" spans="2:6" ht="53.25" customHeight="1" x14ac:dyDescent="0.55000000000000004">
      <c r="B259" s="2" t="s">
        <v>674</v>
      </c>
      <c r="D259" s="56"/>
      <c r="E259" s="59" t="s">
        <v>672</v>
      </c>
      <c r="F259" s="203"/>
    </row>
    <row r="260" spans="2:6" ht="30.75" customHeight="1" x14ac:dyDescent="0.25"/>
    <row r="261" spans="2:6" ht="41.25" customHeight="1" x14ac:dyDescent="0.25"/>
    <row r="262" spans="2:6" ht="39" customHeight="1" x14ac:dyDescent="0.25"/>
  </sheetData>
  <autoFilter ref="A4:T250" xr:uid="{00000000-0009-0000-0000-000004000000}">
    <filterColumn colId="4">
      <filters>
        <filter val="POŁUDNIOWY"/>
      </filters>
    </filterColumn>
  </autoFilter>
  <mergeCells count="1">
    <mergeCell ref="B254:F254"/>
  </mergeCells>
  <pageMargins left="0.25" right="0.25" top="0.75" bottom="0.75" header="0.3" footer="0.3"/>
  <pageSetup paperSize="8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W260"/>
  <sheetViews>
    <sheetView topLeftCell="G1" zoomScale="57" zoomScaleNormal="57" workbookViewId="0">
      <selection activeCell="S48" sqref="S48"/>
    </sheetView>
  </sheetViews>
  <sheetFormatPr defaultRowHeight="15" x14ac:dyDescent="0.25"/>
  <cols>
    <col min="1" max="1" width="8.140625" customWidth="1"/>
    <col min="2" max="2" width="30.85546875" customWidth="1"/>
    <col min="3" max="3" width="42.85546875" customWidth="1"/>
    <col min="4" max="4" width="39.7109375" customWidth="1"/>
    <col min="5" max="5" width="35.28515625" customWidth="1"/>
    <col min="6" max="6" width="62.7109375" customWidth="1"/>
    <col min="7" max="7" width="25.42578125" customWidth="1"/>
    <col min="8" max="8" width="27.140625" customWidth="1"/>
    <col min="9" max="9" width="39.140625" customWidth="1"/>
    <col min="10" max="10" width="42.140625" customWidth="1"/>
    <col min="11" max="11" width="38.140625" customWidth="1"/>
    <col min="12" max="12" width="22.42578125" customWidth="1"/>
    <col min="13" max="13" width="28.85546875" customWidth="1"/>
    <col min="14" max="14" width="32.140625" customWidth="1"/>
    <col min="15" max="15" width="28.85546875" customWidth="1"/>
    <col min="16" max="16" width="30.7109375" customWidth="1"/>
    <col min="17" max="17" width="30.140625" customWidth="1"/>
    <col min="18" max="18" width="27.140625" customWidth="1"/>
    <col min="19" max="19" width="31.42578125" customWidth="1"/>
    <col min="20" max="20" width="26.140625" customWidth="1"/>
  </cols>
  <sheetData>
    <row r="1" spans="1:21" ht="52.5" customHeight="1" x14ac:dyDescent="0.55000000000000004">
      <c r="C1" s="56" t="s">
        <v>0</v>
      </c>
      <c r="F1" s="55"/>
      <c r="P1" s="11"/>
    </row>
    <row r="2" spans="1:21" ht="18.75" customHeight="1" x14ac:dyDescent="0.25"/>
    <row r="3" spans="1:21" ht="18.75" customHeight="1" thickBot="1" x14ac:dyDescent="0.3"/>
    <row r="4" spans="1:21" ht="196.5" customHeight="1" thickTop="1" thickBot="1" x14ac:dyDescent="0.3">
      <c r="A4" s="54" t="s">
        <v>1</v>
      </c>
      <c r="B4" s="52" t="s">
        <v>2</v>
      </c>
      <c r="C4" s="53" t="s">
        <v>3</v>
      </c>
      <c r="D4" s="52" t="s">
        <v>4</v>
      </c>
      <c r="E4" s="52" t="s">
        <v>5</v>
      </c>
      <c r="F4" s="54" t="s">
        <v>6</v>
      </c>
      <c r="G4" s="12" t="s">
        <v>683</v>
      </c>
      <c r="H4" s="13" t="s">
        <v>7</v>
      </c>
      <c r="I4" s="12" t="s">
        <v>8</v>
      </c>
      <c r="J4" s="13" t="s">
        <v>9</v>
      </c>
      <c r="K4" s="14" t="s">
        <v>10</v>
      </c>
      <c r="L4" s="15" t="s">
        <v>684</v>
      </c>
      <c r="M4" s="16" t="s">
        <v>11</v>
      </c>
      <c r="N4" s="17" t="s">
        <v>12</v>
      </c>
      <c r="O4" s="17" t="s">
        <v>13</v>
      </c>
      <c r="P4" s="13" t="s">
        <v>14</v>
      </c>
      <c r="Q4" s="13" t="s">
        <v>15</v>
      </c>
      <c r="R4" s="14" t="s">
        <v>685</v>
      </c>
      <c r="S4" s="67" t="s">
        <v>16</v>
      </c>
      <c r="T4" s="67" t="s">
        <v>17</v>
      </c>
    </row>
    <row r="5" spans="1:21" ht="110.25" hidden="1" customHeight="1" thickTop="1" thickBot="1" x14ac:dyDescent="0.3">
      <c r="A5" s="21">
        <v>1</v>
      </c>
      <c r="B5" s="214" t="s">
        <v>18</v>
      </c>
      <c r="C5" s="18" t="s">
        <v>19</v>
      </c>
      <c r="D5" s="79" t="s">
        <v>20</v>
      </c>
      <c r="E5" s="214" t="s">
        <v>21</v>
      </c>
      <c r="F5" s="212" t="s">
        <v>22</v>
      </c>
      <c r="G5" s="146">
        <v>415638</v>
      </c>
      <c r="H5" s="146">
        <v>80000</v>
      </c>
      <c r="I5" s="188">
        <v>40000</v>
      </c>
      <c r="J5" s="27"/>
      <c r="K5" s="28">
        <v>40000</v>
      </c>
      <c r="L5" s="161">
        <v>3</v>
      </c>
      <c r="M5" s="79">
        <v>2</v>
      </c>
      <c r="N5" s="79">
        <v>4</v>
      </c>
      <c r="O5" s="79">
        <v>1</v>
      </c>
      <c r="P5" s="57">
        <f t="shared" ref="P5:P67" si="0">SUM(L5:O5)</f>
        <v>10</v>
      </c>
      <c r="Q5" s="78"/>
      <c r="R5" s="79" t="s">
        <v>23</v>
      </c>
      <c r="S5" s="68"/>
      <c r="T5" s="68"/>
    </row>
    <row r="6" spans="1:21" ht="93" hidden="1" customHeight="1" thickTop="1" thickBot="1" x14ac:dyDescent="0.3">
      <c r="A6" s="19">
        <v>2</v>
      </c>
      <c r="B6" s="45" t="s">
        <v>18</v>
      </c>
      <c r="C6" s="227" t="s">
        <v>19</v>
      </c>
      <c r="D6" s="21" t="s">
        <v>24</v>
      </c>
      <c r="E6" s="77" t="s">
        <v>25</v>
      </c>
      <c r="F6" s="144" t="s">
        <v>26</v>
      </c>
      <c r="G6" s="148">
        <v>415638</v>
      </c>
      <c r="H6" s="148">
        <v>75000</v>
      </c>
      <c r="I6" s="189">
        <v>37500</v>
      </c>
      <c r="J6" s="20"/>
      <c r="K6" s="159">
        <v>37500</v>
      </c>
      <c r="L6" s="26">
        <v>3</v>
      </c>
      <c r="M6" s="25">
        <v>2</v>
      </c>
      <c r="N6" s="25">
        <v>4</v>
      </c>
      <c r="O6" s="25">
        <v>1</v>
      </c>
      <c r="P6" s="57">
        <f t="shared" si="0"/>
        <v>10</v>
      </c>
      <c r="Q6" s="24"/>
      <c r="R6" s="25" t="s">
        <v>23</v>
      </c>
      <c r="S6" s="62"/>
      <c r="T6" s="66"/>
    </row>
    <row r="7" spans="1:21" ht="78" customHeight="1" thickTop="1" thickBot="1" x14ac:dyDescent="0.3">
      <c r="A7" s="21"/>
      <c r="B7" s="31"/>
      <c r="C7" s="236"/>
      <c r="D7" s="25"/>
      <c r="E7" s="31"/>
      <c r="F7" s="145"/>
      <c r="G7" s="151"/>
      <c r="H7" s="151"/>
      <c r="I7" s="190"/>
      <c r="J7" s="20"/>
      <c r="K7" s="159"/>
      <c r="L7" s="292"/>
      <c r="M7" s="236"/>
      <c r="N7" s="236"/>
      <c r="O7" s="236"/>
      <c r="P7" s="253"/>
      <c r="Q7" s="254"/>
      <c r="R7" s="236"/>
      <c r="S7" s="291"/>
      <c r="T7" s="255"/>
    </row>
    <row r="8" spans="1:21" ht="75.75" hidden="1" customHeight="1" thickTop="1" thickBot="1" x14ac:dyDescent="0.3">
      <c r="A8" s="21">
        <v>4</v>
      </c>
      <c r="B8" s="211" t="s">
        <v>32</v>
      </c>
      <c r="C8" s="227" t="s">
        <v>33</v>
      </c>
      <c r="D8" s="25" t="s">
        <v>34</v>
      </c>
      <c r="E8" s="31" t="s">
        <v>35</v>
      </c>
      <c r="F8" s="145" t="s">
        <v>36</v>
      </c>
      <c r="G8" s="151">
        <v>584400.17000000004</v>
      </c>
      <c r="H8" s="151">
        <v>70000</v>
      </c>
      <c r="I8" s="190">
        <v>56000</v>
      </c>
      <c r="J8" s="20"/>
      <c r="K8" s="159">
        <v>56000</v>
      </c>
      <c r="L8" s="26">
        <v>3</v>
      </c>
      <c r="M8" s="25">
        <v>0</v>
      </c>
      <c r="N8" s="25">
        <v>5</v>
      </c>
      <c r="O8" s="25">
        <v>1</v>
      </c>
      <c r="P8" s="57">
        <f t="shared" si="0"/>
        <v>9</v>
      </c>
      <c r="Q8" s="24"/>
      <c r="R8" s="25" t="s">
        <v>23</v>
      </c>
      <c r="S8" s="62"/>
      <c r="T8" s="62"/>
      <c r="U8" s="3"/>
    </row>
    <row r="9" spans="1:21" ht="78.75" hidden="1" customHeight="1" thickTop="1" thickBot="1" x14ac:dyDescent="0.3">
      <c r="A9" s="19">
        <v>5</v>
      </c>
      <c r="B9" s="31" t="s">
        <v>32</v>
      </c>
      <c r="C9" s="227" t="s">
        <v>37</v>
      </c>
      <c r="D9" s="21" t="s">
        <v>38</v>
      </c>
      <c r="E9" s="31" t="s">
        <v>39</v>
      </c>
      <c r="F9" s="144" t="s">
        <v>40</v>
      </c>
      <c r="G9" s="148">
        <v>305321.58</v>
      </c>
      <c r="H9" s="148">
        <v>53997</v>
      </c>
      <c r="I9" s="153">
        <v>26997</v>
      </c>
      <c r="J9" s="20"/>
      <c r="K9" s="159">
        <v>26997</v>
      </c>
      <c r="L9" s="26">
        <v>3</v>
      </c>
      <c r="M9" s="25">
        <v>2</v>
      </c>
      <c r="N9" s="25">
        <v>3</v>
      </c>
      <c r="O9" s="25">
        <v>1</v>
      </c>
      <c r="P9" s="57">
        <f t="shared" si="0"/>
        <v>9</v>
      </c>
      <c r="Q9" s="49"/>
      <c r="R9" s="25" t="s">
        <v>23</v>
      </c>
      <c r="S9" s="62"/>
      <c r="T9" s="62"/>
    </row>
    <row r="10" spans="1:21" ht="78.75" hidden="1" customHeight="1" thickTop="1" thickBot="1" x14ac:dyDescent="0.3">
      <c r="A10" s="21">
        <v>6</v>
      </c>
      <c r="B10" s="31" t="s">
        <v>41</v>
      </c>
      <c r="C10" s="227" t="s">
        <v>42</v>
      </c>
      <c r="D10" s="25" t="s">
        <v>43</v>
      </c>
      <c r="E10" s="31" t="s">
        <v>35</v>
      </c>
      <c r="F10" s="145" t="s">
        <v>44</v>
      </c>
      <c r="G10" s="151">
        <v>693260.07</v>
      </c>
      <c r="H10" s="151">
        <v>141000</v>
      </c>
      <c r="I10" s="191">
        <v>70000</v>
      </c>
      <c r="J10" s="20">
        <v>70000</v>
      </c>
      <c r="K10" s="159"/>
      <c r="L10" s="26">
        <v>3</v>
      </c>
      <c r="M10" s="25">
        <v>2</v>
      </c>
      <c r="N10" s="25">
        <v>4</v>
      </c>
      <c r="O10" s="25">
        <v>0</v>
      </c>
      <c r="P10" s="57">
        <f t="shared" si="0"/>
        <v>9</v>
      </c>
      <c r="Q10" s="24"/>
      <c r="R10" s="25" t="s">
        <v>23</v>
      </c>
      <c r="S10" s="62"/>
      <c r="T10" s="62"/>
    </row>
    <row r="11" spans="1:21" ht="106.5" hidden="1" customHeight="1" thickTop="1" thickBot="1" x14ac:dyDescent="0.4">
      <c r="A11" s="21">
        <v>7</v>
      </c>
      <c r="B11" s="31" t="s">
        <v>45</v>
      </c>
      <c r="C11" s="227" t="s">
        <v>46</v>
      </c>
      <c r="D11" s="21" t="s">
        <v>47</v>
      </c>
      <c r="E11" s="25" t="s">
        <v>21</v>
      </c>
      <c r="F11" s="144" t="s">
        <v>48</v>
      </c>
      <c r="G11" s="148">
        <v>351880.73</v>
      </c>
      <c r="H11" s="148">
        <v>78646.789999999994</v>
      </c>
      <c r="I11" s="36">
        <v>20000</v>
      </c>
      <c r="J11" s="20"/>
      <c r="K11" s="159">
        <v>20000</v>
      </c>
      <c r="L11" s="26">
        <v>3</v>
      </c>
      <c r="M11" s="25">
        <v>2</v>
      </c>
      <c r="N11" s="25">
        <v>4</v>
      </c>
      <c r="O11" s="25">
        <v>0</v>
      </c>
      <c r="P11" s="58">
        <f t="shared" si="0"/>
        <v>9</v>
      </c>
      <c r="Q11" s="49"/>
      <c r="R11" s="25" t="s">
        <v>49</v>
      </c>
      <c r="S11" s="63"/>
      <c r="T11" s="82"/>
    </row>
    <row r="12" spans="1:21" ht="82.5" hidden="1" customHeight="1" thickTop="1" thickBot="1" x14ac:dyDescent="0.35">
      <c r="A12" s="19">
        <v>8</v>
      </c>
      <c r="B12" s="31" t="s">
        <v>50</v>
      </c>
      <c r="C12" s="226" t="s">
        <v>51</v>
      </c>
      <c r="D12" s="31" t="s">
        <v>52</v>
      </c>
      <c r="E12" s="31" t="s">
        <v>53</v>
      </c>
      <c r="F12" s="101" t="s">
        <v>54</v>
      </c>
      <c r="G12" s="40">
        <v>711299.92</v>
      </c>
      <c r="H12" s="96">
        <v>100000</v>
      </c>
      <c r="I12" s="41">
        <v>80000</v>
      </c>
      <c r="J12" s="37"/>
      <c r="K12" s="38">
        <v>80000</v>
      </c>
      <c r="L12" s="31">
        <v>3</v>
      </c>
      <c r="M12" s="31">
        <v>0</v>
      </c>
      <c r="N12" s="31">
        <v>5</v>
      </c>
      <c r="O12" s="31">
        <v>1</v>
      </c>
      <c r="P12" s="58">
        <f t="shared" si="0"/>
        <v>9</v>
      </c>
      <c r="Q12" s="49"/>
      <c r="R12" s="25" t="s">
        <v>23</v>
      </c>
      <c r="S12" s="175"/>
      <c r="T12" s="62"/>
    </row>
    <row r="13" spans="1:21" ht="112.5" hidden="1" customHeight="1" thickTop="1" thickBot="1" x14ac:dyDescent="0.3">
      <c r="A13" s="21">
        <v>9</v>
      </c>
      <c r="B13" s="31" t="s">
        <v>55</v>
      </c>
      <c r="C13" s="226" t="s">
        <v>56</v>
      </c>
      <c r="D13" s="31" t="s">
        <v>57</v>
      </c>
      <c r="E13" s="31" t="s">
        <v>58</v>
      </c>
      <c r="F13" s="101" t="s">
        <v>59</v>
      </c>
      <c r="G13" s="96">
        <v>480329.89</v>
      </c>
      <c r="H13" s="96">
        <v>59962.5</v>
      </c>
      <c r="I13" s="41">
        <v>29981.25</v>
      </c>
      <c r="J13" s="37"/>
      <c r="K13" s="38">
        <v>29981.25</v>
      </c>
      <c r="L13" s="31">
        <v>3</v>
      </c>
      <c r="M13" s="31">
        <v>2</v>
      </c>
      <c r="N13" s="31">
        <v>4</v>
      </c>
      <c r="O13" s="31">
        <v>0</v>
      </c>
      <c r="P13" s="58">
        <f t="shared" si="0"/>
        <v>9</v>
      </c>
      <c r="Q13" s="49"/>
      <c r="R13" s="25" t="s">
        <v>49</v>
      </c>
      <c r="S13" s="173"/>
      <c r="T13" s="62"/>
    </row>
    <row r="14" spans="1:21" ht="90.75" hidden="1" customHeight="1" thickTop="1" thickBot="1" x14ac:dyDescent="0.3">
      <c r="A14" s="21">
        <v>10</v>
      </c>
      <c r="B14" s="31" t="s">
        <v>55</v>
      </c>
      <c r="C14" s="226" t="s">
        <v>56</v>
      </c>
      <c r="D14" s="31" t="s">
        <v>60</v>
      </c>
      <c r="E14" s="31" t="s">
        <v>58</v>
      </c>
      <c r="F14" s="101" t="s">
        <v>61</v>
      </c>
      <c r="G14" s="40">
        <v>480329.89</v>
      </c>
      <c r="H14" s="96">
        <v>48000</v>
      </c>
      <c r="I14" s="41">
        <v>24000</v>
      </c>
      <c r="J14" s="37"/>
      <c r="K14" s="38">
        <v>24000</v>
      </c>
      <c r="L14" s="31">
        <v>3</v>
      </c>
      <c r="M14" s="31">
        <v>2</v>
      </c>
      <c r="N14" s="31">
        <v>4</v>
      </c>
      <c r="O14" s="31">
        <v>0</v>
      </c>
      <c r="P14" s="58">
        <f t="shared" si="0"/>
        <v>9</v>
      </c>
      <c r="Q14" s="49"/>
      <c r="R14" s="25" t="s">
        <v>49</v>
      </c>
      <c r="S14" s="173"/>
      <c r="T14" s="62"/>
    </row>
    <row r="15" spans="1:21" ht="120" hidden="1" customHeight="1" thickTop="1" thickBot="1" x14ac:dyDescent="0.3">
      <c r="A15" s="19">
        <v>11</v>
      </c>
      <c r="B15" s="31" t="s">
        <v>55</v>
      </c>
      <c r="C15" s="226" t="s">
        <v>56</v>
      </c>
      <c r="D15" s="77" t="s">
        <v>62</v>
      </c>
      <c r="E15" s="31" t="s">
        <v>58</v>
      </c>
      <c r="F15" s="101" t="s">
        <v>63</v>
      </c>
      <c r="G15" s="40">
        <v>480329.89</v>
      </c>
      <c r="H15" s="96">
        <v>115767.22</v>
      </c>
      <c r="I15" s="41">
        <v>57883.61</v>
      </c>
      <c r="J15" s="37"/>
      <c r="K15" s="38">
        <v>57883.61</v>
      </c>
      <c r="L15" s="31">
        <v>3</v>
      </c>
      <c r="M15" s="31">
        <v>2</v>
      </c>
      <c r="N15" s="31">
        <v>4</v>
      </c>
      <c r="O15" s="31">
        <v>0</v>
      </c>
      <c r="P15" s="58">
        <f t="shared" si="0"/>
        <v>9</v>
      </c>
      <c r="Q15" s="49"/>
      <c r="R15" s="25" t="s">
        <v>49</v>
      </c>
      <c r="S15" s="173"/>
      <c r="T15" s="62"/>
    </row>
    <row r="16" spans="1:21" ht="113.25" hidden="1" customHeight="1" thickTop="1" thickBot="1" x14ac:dyDescent="0.3">
      <c r="A16" s="21">
        <v>12</v>
      </c>
      <c r="B16" s="31" t="s">
        <v>32</v>
      </c>
      <c r="C16" s="226" t="s">
        <v>64</v>
      </c>
      <c r="D16" s="31" t="s">
        <v>64</v>
      </c>
      <c r="E16" s="31" t="s">
        <v>39</v>
      </c>
      <c r="F16" s="101" t="s">
        <v>65</v>
      </c>
      <c r="G16" s="91">
        <v>411750.14</v>
      </c>
      <c r="H16" s="104">
        <v>40000</v>
      </c>
      <c r="I16" s="106">
        <v>20000</v>
      </c>
      <c r="J16" s="29"/>
      <c r="K16" s="110">
        <v>20000</v>
      </c>
      <c r="L16" s="31">
        <v>3</v>
      </c>
      <c r="M16" s="31">
        <v>2</v>
      </c>
      <c r="N16" s="31">
        <v>3</v>
      </c>
      <c r="O16" s="31">
        <v>0</v>
      </c>
      <c r="P16" s="57">
        <f t="shared" si="0"/>
        <v>8</v>
      </c>
      <c r="Q16" s="24"/>
      <c r="R16" s="25" t="s">
        <v>23</v>
      </c>
      <c r="S16" s="65"/>
      <c r="T16" s="62"/>
    </row>
    <row r="17" spans="1:21" ht="97.5" customHeight="1" thickTop="1" thickBot="1" x14ac:dyDescent="0.35">
      <c r="A17" s="21"/>
      <c r="B17" s="222"/>
      <c r="C17" s="237"/>
      <c r="D17" s="31"/>
      <c r="E17" s="31"/>
      <c r="F17" s="101"/>
      <c r="G17" s="91"/>
      <c r="H17" s="33"/>
      <c r="I17" s="106"/>
      <c r="J17" s="37"/>
      <c r="K17" s="110"/>
      <c r="L17" s="237"/>
      <c r="M17" s="237"/>
      <c r="N17" s="237"/>
      <c r="O17" s="237"/>
      <c r="P17" s="253"/>
      <c r="Q17" s="254"/>
      <c r="R17" s="236"/>
      <c r="S17" s="293"/>
      <c r="T17" s="290"/>
    </row>
    <row r="18" spans="1:21" ht="69.75" customHeight="1" thickTop="1" thickBot="1" x14ac:dyDescent="0.4">
      <c r="A18" s="19"/>
      <c r="B18" s="31"/>
      <c r="C18" s="237"/>
      <c r="D18" s="31"/>
      <c r="E18" s="31"/>
      <c r="F18" s="101"/>
      <c r="G18" s="33"/>
      <c r="H18" s="33"/>
      <c r="I18" s="106"/>
      <c r="J18" s="29"/>
      <c r="K18" s="30"/>
      <c r="L18" s="237"/>
      <c r="M18" s="237"/>
      <c r="N18" s="237"/>
      <c r="O18" s="237"/>
      <c r="P18" s="253"/>
      <c r="Q18" s="254"/>
      <c r="R18" s="236"/>
      <c r="S18" s="294"/>
      <c r="T18" s="255"/>
      <c r="U18" s="142" t="s">
        <v>76</v>
      </c>
    </row>
    <row r="19" spans="1:21" ht="97.5" hidden="1" customHeight="1" thickTop="1" thickBot="1" x14ac:dyDescent="0.3">
      <c r="A19" s="21">
        <v>15</v>
      </c>
      <c r="B19" s="31" t="s">
        <v>77</v>
      </c>
      <c r="C19" s="226" t="s">
        <v>78</v>
      </c>
      <c r="D19" s="19" t="s">
        <v>79</v>
      </c>
      <c r="E19" s="31" t="s">
        <v>53</v>
      </c>
      <c r="F19" s="102" t="s">
        <v>80</v>
      </c>
      <c r="G19" s="35">
        <v>663359.82999999996</v>
      </c>
      <c r="H19" s="35">
        <v>50000</v>
      </c>
      <c r="I19" s="116">
        <v>40000</v>
      </c>
      <c r="J19" s="37"/>
      <c r="K19" s="38">
        <v>40000</v>
      </c>
      <c r="L19" s="19">
        <v>3</v>
      </c>
      <c r="M19" s="19">
        <v>0</v>
      </c>
      <c r="N19" s="19">
        <v>5</v>
      </c>
      <c r="O19" s="19">
        <v>0</v>
      </c>
      <c r="P19" s="57">
        <f t="shared" si="0"/>
        <v>8</v>
      </c>
      <c r="Q19" s="24"/>
      <c r="R19" s="21" t="s">
        <v>23</v>
      </c>
      <c r="S19" s="108"/>
      <c r="T19" s="109"/>
    </row>
    <row r="20" spans="1:21" ht="84.75" hidden="1" customHeight="1" thickTop="1" thickBot="1" x14ac:dyDescent="0.4">
      <c r="A20" s="21">
        <v>16</v>
      </c>
      <c r="B20" s="31" t="s">
        <v>77</v>
      </c>
      <c r="C20" s="226" t="s">
        <v>78</v>
      </c>
      <c r="D20" s="31" t="s">
        <v>81</v>
      </c>
      <c r="E20" s="31" t="s">
        <v>53</v>
      </c>
      <c r="F20" s="101" t="s">
        <v>82</v>
      </c>
      <c r="G20" s="40">
        <v>663359.82999999996</v>
      </c>
      <c r="H20" s="40">
        <v>50000</v>
      </c>
      <c r="I20" s="41">
        <v>40000</v>
      </c>
      <c r="J20" s="37"/>
      <c r="K20" s="38">
        <v>40000</v>
      </c>
      <c r="L20" s="31">
        <v>3</v>
      </c>
      <c r="M20" s="31">
        <v>0</v>
      </c>
      <c r="N20" s="31">
        <v>5</v>
      </c>
      <c r="O20" s="31">
        <v>0</v>
      </c>
      <c r="P20" s="57">
        <f t="shared" si="0"/>
        <v>8</v>
      </c>
      <c r="Q20" s="24"/>
      <c r="R20" s="25" t="s">
        <v>23</v>
      </c>
      <c r="S20" s="65"/>
      <c r="T20" s="82"/>
    </row>
    <row r="21" spans="1:21" ht="105" hidden="1" customHeight="1" thickTop="1" thickBot="1" x14ac:dyDescent="0.4">
      <c r="A21" s="19">
        <v>17</v>
      </c>
      <c r="B21" s="31" t="s">
        <v>77</v>
      </c>
      <c r="C21" s="226" t="s">
        <v>78</v>
      </c>
      <c r="D21" s="19" t="s">
        <v>83</v>
      </c>
      <c r="E21" s="31" t="s">
        <v>53</v>
      </c>
      <c r="F21" s="102" t="s">
        <v>84</v>
      </c>
      <c r="G21" s="35">
        <v>663359.82999999996</v>
      </c>
      <c r="H21" s="35">
        <v>50500</v>
      </c>
      <c r="I21" s="36">
        <v>40000</v>
      </c>
      <c r="J21" s="37"/>
      <c r="K21" s="38">
        <v>40000</v>
      </c>
      <c r="L21" s="31">
        <v>3</v>
      </c>
      <c r="M21" s="31">
        <v>0</v>
      </c>
      <c r="N21" s="31">
        <v>5</v>
      </c>
      <c r="O21" s="31">
        <v>0</v>
      </c>
      <c r="P21" s="57">
        <f t="shared" si="0"/>
        <v>8</v>
      </c>
      <c r="Q21" s="24"/>
      <c r="R21" s="25" t="s">
        <v>23</v>
      </c>
      <c r="S21" s="65"/>
      <c r="T21" s="82"/>
    </row>
    <row r="22" spans="1:21" ht="125.25" hidden="1" customHeight="1" thickTop="1" thickBot="1" x14ac:dyDescent="0.3">
      <c r="A22" s="21">
        <v>18</v>
      </c>
      <c r="B22" s="31" t="s">
        <v>85</v>
      </c>
      <c r="C22" s="226" t="s">
        <v>86</v>
      </c>
      <c r="D22" s="19" t="s">
        <v>87</v>
      </c>
      <c r="E22" s="31" t="s">
        <v>39</v>
      </c>
      <c r="F22" s="102" t="s">
        <v>88</v>
      </c>
      <c r="G22" s="35">
        <v>655343.06000000006</v>
      </c>
      <c r="H22" s="35">
        <v>150000</v>
      </c>
      <c r="I22" s="36">
        <v>120000</v>
      </c>
      <c r="J22" s="37"/>
      <c r="K22" s="38">
        <v>120000</v>
      </c>
      <c r="L22" s="19">
        <v>3</v>
      </c>
      <c r="M22" s="19">
        <v>0</v>
      </c>
      <c r="N22" s="19">
        <v>4</v>
      </c>
      <c r="O22" s="19">
        <v>1</v>
      </c>
      <c r="P22" s="57">
        <f t="shared" si="0"/>
        <v>8</v>
      </c>
      <c r="Q22" s="24"/>
      <c r="R22" s="25" t="s">
        <v>23</v>
      </c>
      <c r="S22" s="65"/>
      <c r="T22" s="62"/>
    </row>
    <row r="23" spans="1:21" ht="132" hidden="1" customHeight="1" thickTop="1" thickBot="1" x14ac:dyDescent="0.3">
      <c r="A23" s="21">
        <v>19</v>
      </c>
      <c r="B23" s="31" t="s">
        <v>85</v>
      </c>
      <c r="C23" s="226" t="s">
        <v>89</v>
      </c>
      <c r="D23" s="19" t="s">
        <v>90</v>
      </c>
      <c r="E23" s="31" t="s">
        <v>39</v>
      </c>
      <c r="F23" s="102" t="s">
        <v>91</v>
      </c>
      <c r="G23" s="35">
        <v>527849.07999999996</v>
      </c>
      <c r="H23" s="35">
        <v>240000</v>
      </c>
      <c r="I23" s="36">
        <v>120000</v>
      </c>
      <c r="J23" s="37"/>
      <c r="K23" s="38">
        <v>120000</v>
      </c>
      <c r="L23" s="31">
        <v>3</v>
      </c>
      <c r="M23" s="31">
        <v>2</v>
      </c>
      <c r="N23" s="31">
        <v>3</v>
      </c>
      <c r="O23" s="31">
        <v>0</v>
      </c>
      <c r="P23" s="57">
        <f t="shared" si="0"/>
        <v>8</v>
      </c>
      <c r="Q23" s="24"/>
      <c r="R23" s="25" t="s">
        <v>23</v>
      </c>
      <c r="S23" s="65"/>
      <c r="T23" s="62"/>
    </row>
    <row r="24" spans="1:21" ht="91.5" hidden="1" customHeight="1" thickTop="1" thickBot="1" x14ac:dyDescent="0.3">
      <c r="A24" s="19">
        <v>20</v>
      </c>
      <c r="B24" s="31" t="s">
        <v>45</v>
      </c>
      <c r="C24" s="226" t="s">
        <v>92</v>
      </c>
      <c r="D24" s="31" t="s">
        <v>92</v>
      </c>
      <c r="E24" s="31" t="s">
        <v>21</v>
      </c>
      <c r="F24" s="101" t="s">
        <v>93</v>
      </c>
      <c r="G24" s="33">
        <v>124920.4</v>
      </c>
      <c r="H24" s="33">
        <v>156150</v>
      </c>
      <c r="I24" s="34">
        <v>120000</v>
      </c>
      <c r="J24" s="29"/>
      <c r="K24" s="30">
        <v>120000</v>
      </c>
      <c r="L24" s="31">
        <v>3</v>
      </c>
      <c r="M24" s="31">
        <v>0</v>
      </c>
      <c r="N24" s="31">
        <v>5</v>
      </c>
      <c r="O24" s="31">
        <v>0</v>
      </c>
      <c r="P24" s="57">
        <f t="shared" si="0"/>
        <v>8</v>
      </c>
      <c r="Q24" s="49"/>
      <c r="R24" s="25" t="s">
        <v>23</v>
      </c>
      <c r="S24" s="233"/>
      <c r="T24" s="62"/>
    </row>
    <row r="25" spans="1:21" ht="105.75" hidden="1" customHeight="1" thickTop="1" thickBot="1" x14ac:dyDescent="0.3">
      <c r="A25" s="21">
        <v>21</v>
      </c>
      <c r="B25" s="31" t="s">
        <v>94</v>
      </c>
      <c r="C25" s="226" t="s">
        <v>95</v>
      </c>
      <c r="D25" s="31" t="s">
        <v>96</v>
      </c>
      <c r="E25" s="31" t="s">
        <v>21</v>
      </c>
      <c r="F25" s="102" t="s">
        <v>97</v>
      </c>
      <c r="G25" s="35">
        <v>328024.73</v>
      </c>
      <c r="H25" s="35">
        <v>122884.45</v>
      </c>
      <c r="I25" s="36">
        <v>98307.56</v>
      </c>
      <c r="J25" s="37"/>
      <c r="K25" s="38">
        <v>98307.56</v>
      </c>
      <c r="L25" s="19">
        <v>3</v>
      </c>
      <c r="M25" s="19">
        <v>2</v>
      </c>
      <c r="N25" s="19">
        <v>3</v>
      </c>
      <c r="O25" s="19">
        <v>0</v>
      </c>
      <c r="P25" s="57">
        <f t="shared" si="0"/>
        <v>8</v>
      </c>
      <c r="Q25" s="24"/>
      <c r="R25" s="25" t="s">
        <v>23</v>
      </c>
      <c r="S25" s="64"/>
      <c r="T25" s="69"/>
    </row>
    <row r="26" spans="1:21" ht="105" hidden="1" customHeight="1" thickTop="1" thickBot="1" x14ac:dyDescent="0.3">
      <c r="A26" s="21">
        <v>22</v>
      </c>
      <c r="B26" s="31" t="s">
        <v>94</v>
      </c>
      <c r="C26" s="226" t="s">
        <v>95</v>
      </c>
      <c r="D26" s="19" t="s">
        <v>98</v>
      </c>
      <c r="E26" s="31" t="s">
        <v>21</v>
      </c>
      <c r="F26" s="102" t="s">
        <v>99</v>
      </c>
      <c r="G26" s="35">
        <v>328024.73</v>
      </c>
      <c r="H26" s="35">
        <v>42876.14</v>
      </c>
      <c r="I26" s="36">
        <v>21438.07</v>
      </c>
      <c r="J26" s="37"/>
      <c r="K26" s="38">
        <v>21438.07</v>
      </c>
      <c r="L26" s="19">
        <v>3</v>
      </c>
      <c r="M26" s="19">
        <v>2</v>
      </c>
      <c r="N26" s="19">
        <v>3</v>
      </c>
      <c r="O26" s="19">
        <v>0</v>
      </c>
      <c r="P26" s="57">
        <f t="shared" si="0"/>
        <v>8</v>
      </c>
      <c r="Q26" s="49"/>
      <c r="R26" s="25" t="s">
        <v>23</v>
      </c>
      <c r="S26" s="64"/>
      <c r="T26" s="69"/>
    </row>
    <row r="27" spans="1:21" ht="107.25" hidden="1" customHeight="1" thickTop="1" thickBot="1" x14ac:dyDescent="0.3">
      <c r="A27" s="19">
        <v>23</v>
      </c>
      <c r="B27" s="31" t="s">
        <v>94</v>
      </c>
      <c r="C27" s="226" t="s">
        <v>100</v>
      </c>
      <c r="D27" s="19" t="s">
        <v>101</v>
      </c>
      <c r="E27" s="31" t="s">
        <v>21</v>
      </c>
      <c r="F27" s="102" t="s">
        <v>102</v>
      </c>
      <c r="G27" s="35">
        <v>62817.11</v>
      </c>
      <c r="H27" s="35">
        <v>60817.11</v>
      </c>
      <c r="I27" s="36">
        <v>28000</v>
      </c>
      <c r="J27" s="37"/>
      <c r="K27" s="38">
        <v>28000</v>
      </c>
      <c r="L27" s="19">
        <v>3</v>
      </c>
      <c r="M27" s="19">
        <v>2</v>
      </c>
      <c r="N27" s="19">
        <v>3</v>
      </c>
      <c r="O27" s="19">
        <v>0</v>
      </c>
      <c r="P27" s="57">
        <f t="shared" si="0"/>
        <v>8</v>
      </c>
      <c r="Q27" s="24"/>
      <c r="R27" s="25" t="s">
        <v>103</v>
      </c>
      <c r="S27" s="64"/>
      <c r="T27" s="69"/>
    </row>
    <row r="28" spans="1:21" ht="95.25" hidden="1" customHeight="1" thickTop="1" thickBot="1" x14ac:dyDescent="0.3">
      <c r="A28" s="21">
        <v>24</v>
      </c>
      <c r="B28" s="31" t="s">
        <v>94</v>
      </c>
      <c r="C28" s="226" t="s">
        <v>100</v>
      </c>
      <c r="D28" s="77" t="s">
        <v>100</v>
      </c>
      <c r="E28" s="31" t="s">
        <v>21</v>
      </c>
      <c r="F28" s="101" t="s">
        <v>104</v>
      </c>
      <c r="G28" s="40">
        <v>62817.11</v>
      </c>
      <c r="H28" s="40">
        <v>115000</v>
      </c>
      <c r="I28" s="41">
        <v>55000</v>
      </c>
      <c r="J28" s="37"/>
      <c r="K28" s="38">
        <v>55000</v>
      </c>
      <c r="L28" s="31">
        <v>3</v>
      </c>
      <c r="M28" s="31">
        <v>2</v>
      </c>
      <c r="N28" s="31">
        <v>3</v>
      </c>
      <c r="O28" s="31">
        <v>0</v>
      </c>
      <c r="P28" s="57">
        <f t="shared" si="0"/>
        <v>8</v>
      </c>
      <c r="Q28" s="24"/>
      <c r="R28" s="25" t="s">
        <v>103</v>
      </c>
      <c r="S28" s="62"/>
      <c r="T28" s="69"/>
    </row>
    <row r="29" spans="1:21" ht="131.25" hidden="1" customHeight="1" thickTop="1" thickBot="1" x14ac:dyDescent="0.3">
      <c r="A29" s="21">
        <v>25</v>
      </c>
      <c r="B29" s="31" t="s">
        <v>32</v>
      </c>
      <c r="C29" s="226" t="s">
        <v>64</v>
      </c>
      <c r="D29" s="19" t="s">
        <v>105</v>
      </c>
      <c r="E29" s="31" t="s">
        <v>39</v>
      </c>
      <c r="F29" s="102" t="s">
        <v>106</v>
      </c>
      <c r="G29" s="35">
        <v>411750.14</v>
      </c>
      <c r="H29" s="35">
        <v>50000</v>
      </c>
      <c r="I29" s="36">
        <v>25000</v>
      </c>
      <c r="J29" s="37"/>
      <c r="K29" s="38">
        <v>25000</v>
      </c>
      <c r="L29" s="19">
        <v>3</v>
      </c>
      <c r="M29" s="19">
        <v>2</v>
      </c>
      <c r="N29" s="19">
        <v>3</v>
      </c>
      <c r="O29" s="19">
        <v>0</v>
      </c>
      <c r="P29" s="57">
        <f t="shared" si="0"/>
        <v>8</v>
      </c>
      <c r="Q29" s="24"/>
      <c r="R29" s="25" t="s">
        <v>23</v>
      </c>
      <c r="S29" s="62"/>
      <c r="T29" s="85"/>
    </row>
    <row r="30" spans="1:21" ht="81" hidden="1" customHeight="1" thickTop="1" thickBot="1" x14ac:dyDescent="0.3">
      <c r="A30" s="19">
        <v>26</v>
      </c>
      <c r="B30" s="31" t="s">
        <v>50</v>
      </c>
      <c r="C30" s="226" t="s">
        <v>107</v>
      </c>
      <c r="D30" s="42" t="s">
        <v>107</v>
      </c>
      <c r="E30" s="31" t="s">
        <v>53</v>
      </c>
      <c r="F30" s="102" t="s">
        <v>108</v>
      </c>
      <c r="G30" s="35">
        <v>464881.61</v>
      </c>
      <c r="H30" s="35">
        <v>81180</v>
      </c>
      <c r="I30" s="36">
        <v>40590</v>
      </c>
      <c r="J30" s="37"/>
      <c r="K30" s="38">
        <v>40590</v>
      </c>
      <c r="L30" s="19">
        <v>3</v>
      </c>
      <c r="M30" s="19">
        <v>2</v>
      </c>
      <c r="N30" s="19">
        <v>3</v>
      </c>
      <c r="O30" s="19">
        <v>0</v>
      </c>
      <c r="P30" s="57">
        <f t="shared" si="0"/>
        <v>8</v>
      </c>
      <c r="Q30" s="49"/>
      <c r="R30" s="25" t="s">
        <v>23</v>
      </c>
      <c r="S30" s="64"/>
      <c r="T30" s="80"/>
    </row>
    <row r="31" spans="1:21" ht="135.75" hidden="1" customHeight="1" thickTop="1" thickBot="1" x14ac:dyDescent="0.3">
      <c r="A31" s="21">
        <v>27</v>
      </c>
      <c r="B31" s="222" t="s">
        <v>50</v>
      </c>
      <c r="C31" s="226" t="s">
        <v>107</v>
      </c>
      <c r="D31" s="19" t="s">
        <v>109</v>
      </c>
      <c r="E31" s="31" t="s">
        <v>53</v>
      </c>
      <c r="F31" s="101" t="s">
        <v>110</v>
      </c>
      <c r="G31" s="40">
        <v>464881.61</v>
      </c>
      <c r="H31" s="40">
        <v>33500</v>
      </c>
      <c r="I31" s="41">
        <v>20100</v>
      </c>
      <c r="J31" s="37"/>
      <c r="K31" s="38">
        <v>20100</v>
      </c>
      <c r="L31" s="19">
        <v>3</v>
      </c>
      <c r="M31" s="19">
        <v>0</v>
      </c>
      <c r="N31" s="19">
        <v>5</v>
      </c>
      <c r="O31" s="19">
        <v>0</v>
      </c>
      <c r="P31" s="57">
        <f t="shared" si="0"/>
        <v>8</v>
      </c>
      <c r="Q31" s="24"/>
      <c r="R31" s="25" t="s">
        <v>23</v>
      </c>
      <c r="S31" s="62"/>
      <c r="T31" s="69"/>
    </row>
    <row r="32" spans="1:21" ht="113.25" hidden="1" customHeight="1" thickTop="1" thickBot="1" x14ac:dyDescent="0.3">
      <c r="A32" s="21">
        <v>28</v>
      </c>
      <c r="B32" s="31" t="s">
        <v>85</v>
      </c>
      <c r="C32" s="226" t="s">
        <v>111</v>
      </c>
      <c r="D32" s="77" t="s">
        <v>112</v>
      </c>
      <c r="E32" s="31" t="s">
        <v>35</v>
      </c>
      <c r="F32" s="101" t="s">
        <v>113</v>
      </c>
      <c r="G32" s="96">
        <v>1055614.21</v>
      </c>
      <c r="H32" s="104">
        <v>30200</v>
      </c>
      <c r="I32" s="36">
        <v>24160</v>
      </c>
      <c r="J32" s="37"/>
      <c r="K32" s="38">
        <v>24160</v>
      </c>
      <c r="L32" s="31">
        <v>3</v>
      </c>
      <c r="M32" s="31">
        <v>0</v>
      </c>
      <c r="N32" s="31">
        <v>5</v>
      </c>
      <c r="O32" s="31">
        <v>0</v>
      </c>
      <c r="P32" s="57">
        <f t="shared" si="0"/>
        <v>8</v>
      </c>
      <c r="Q32" s="24"/>
      <c r="R32" s="25" t="s">
        <v>103</v>
      </c>
      <c r="S32" s="62"/>
      <c r="T32" s="69"/>
    </row>
    <row r="33" spans="1:21" ht="125.25" hidden="1" customHeight="1" thickTop="1" thickBot="1" x14ac:dyDescent="0.3">
      <c r="A33" s="19">
        <v>29</v>
      </c>
      <c r="B33" s="31" t="s">
        <v>85</v>
      </c>
      <c r="C33" s="226" t="s">
        <v>114</v>
      </c>
      <c r="D33" s="31" t="s">
        <v>115</v>
      </c>
      <c r="E33" s="31" t="s">
        <v>35</v>
      </c>
      <c r="F33" s="101" t="s">
        <v>116</v>
      </c>
      <c r="G33" s="91">
        <v>241807.72</v>
      </c>
      <c r="H33" s="104">
        <v>78495.66</v>
      </c>
      <c r="I33" s="106">
        <v>62796</v>
      </c>
      <c r="J33" s="29"/>
      <c r="K33" s="30">
        <v>62796</v>
      </c>
      <c r="L33" s="31">
        <v>3</v>
      </c>
      <c r="M33" s="31">
        <v>0</v>
      </c>
      <c r="N33" s="31">
        <v>5</v>
      </c>
      <c r="O33" s="31">
        <v>0</v>
      </c>
      <c r="P33" s="57">
        <f t="shared" si="0"/>
        <v>8</v>
      </c>
      <c r="Q33" s="24"/>
      <c r="R33" s="25" t="s">
        <v>23</v>
      </c>
      <c r="S33" s="62"/>
      <c r="T33" s="69"/>
    </row>
    <row r="34" spans="1:21" ht="171.75" hidden="1" customHeight="1" thickTop="1" thickBot="1" x14ac:dyDescent="0.3">
      <c r="A34" s="21">
        <v>30</v>
      </c>
      <c r="B34" s="31" t="s">
        <v>85</v>
      </c>
      <c r="C34" s="226" t="s">
        <v>114</v>
      </c>
      <c r="D34" s="19" t="s">
        <v>117</v>
      </c>
      <c r="E34" s="31" t="s">
        <v>35</v>
      </c>
      <c r="F34" s="101" t="s">
        <v>118</v>
      </c>
      <c r="G34" s="40">
        <v>241807.72</v>
      </c>
      <c r="H34" s="96">
        <v>71504.34</v>
      </c>
      <c r="I34" s="41">
        <v>57203</v>
      </c>
      <c r="J34" s="37"/>
      <c r="K34" s="38">
        <v>57203</v>
      </c>
      <c r="L34" s="19">
        <v>3</v>
      </c>
      <c r="M34" s="19">
        <v>0</v>
      </c>
      <c r="N34" s="19">
        <v>5</v>
      </c>
      <c r="O34" s="19">
        <v>0</v>
      </c>
      <c r="P34" s="57">
        <f t="shared" si="0"/>
        <v>8</v>
      </c>
      <c r="Q34" s="24"/>
      <c r="R34" s="25" t="s">
        <v>23</v>
      </c>
      <c r="S34" s="62"/>
      <c r="T34" s="69"/>
    </row>
    <row r="35" spans="1:21" ht="103.5" hidden="1" customHeight="1" thickTop="1" thickBot="1" x14ac:dyDescent="0.3">
      <c r="A35" s="21">
        <v>31</v>
      </c>
      <c r="B35" s="31" t="s">
        <v>45</v>
      </c>
      <c r="C35" s="229" t="s">
        <v>119</v>
      </c>
      <c r="D35" s="19" t="s">
        <v>120</v>
      </c>
      <c r="E35" s="31" t="s">
        <v>25</v>
      </c>
      <c r="F35" s="102" t="s">
        <v>121</v>
      </c>
      <c r="G35" s="90">
        <v>535358.37</v>
      </c>
      <c r="H35" s="118">
        <v>96102</v>
      </c>
      <c r="I35" s="116">
        <v>60000</v>
      </c>
      <c r="J35" s="37"/>
      <c r="K35" s="110">
        <v>60000</v>
      </c>
      <c r="L35" s="31">
        <v>3</v>
      </c>
      <c r="M35" s="31">
        <v>0</v>
      </c>
      <c r="N35" s="31">
        <v>5</v>
      </c>
      <c r="O35" s="31">
        <v>0</v>
      </c>
      <c r="P35" s="57">
        <f t="shared" si="0"/>
        <v>8</v>
      </c>
      <c r="Q35" s="24"/>
      <c r="R35" s="25" t="s">
        <v>23</v>
      </c>
      <c r="S35" s="62"/>
      <c r="T35" s="69"/>
    </row>
    <row r="36" spans="1:21" ht="126.75" hidden="1" customHeight="1" thickTop="1" thickBot="1" x14ac:dyDescent="0.3">
      <c r="A36" s="19">
        <v>32</v>
      </c>
      <c r="B36" s="31" t="s">
        <v>45</v>
      </c>
      <c r="C36" s="226" t="s">
        <v>119</v>
      </c>
      <c r="D36" s="215" t="s">
        <v>122</v>
      </c>
      <c r="E36" s="31" t="s">
        <v>25</v>
      </c>
      <c r="F36" s="101" t="s">
        <v>123</v>
      </c>
      <c r="G36" s="40">
        <v>535358.37</v>
      </c>
      <c r="H36" s="96">
        <v>105000</v>
      </c>
      <c r="I36" s="41">
        <v>59700</v>
      </c>
      <c r="J36" s="37"/>
      <c r="K36" s="38">
        <v>59700</v>
      </c>
      <c r="L36" s="31">
        <v>3</v>
      </c>
      <c r="M36" s="31">
        <v>0</v>
      </c>
      <c r="N36" s="31">
        <v>5</v>
      </c>
      <c r="O36" s="31">
        <v>0</v>
      </c>
      <c r="P36" s="57">
        <f t="shared" si="0"/>
        <v>8</v>
      </c>
      <c r="Q36" s="24"/>
      <c r="R36" s="25" t="s">
        <v>23</v>
      </c>
      <c r="S36" s="62"/>
      <c r="T36" s="69"/>
    </row>
    <row r="37" spans="1:21" ht="100.5" hidden="1" customHeight="1" thickTop="1" thickBot="1" x14ac:dyDescent="0.3">
      <c r="A37" s="21">
        <v>33</v>
      </c>
      <c r="B37" s="31" t="s">
        <v>45</v>
      </c>
      <c r="C37" s="226" t="s">
        <v>124</v>
      </c>
      <c r="D37" s="19" t="s">
        <v>125</v>
      </c>
      <c r="E37" s="77" t="s">
        <v>25</v>
      </c>
      <c r="F37" s="102" t="s">
        <v>126</v>
      </c>
      <c r="G37" s="90">
        <v>194414</v>
      </c>
      <c r="H37" s="90">
        <v>140000</v>
      </c>
      <c r="I37" s="36">
        <v>112000</v>
      </c>
      <c r="J37" s="37"/>
      <c r="K37" s="38">
        <v>112000</v>
      </c>
      <c r="L37" s="31">
        <v>3</v>
      </c>
      <c r="M37" s="31">
        <v>0</v>
      </c>
      <c r="N37" s="31">
        <v>5</v>
      </c>
      <c r="O37" s="31">
        <v>0</v>
      </c>
      <c r="P37" s="57">
        <f t="shared" si="0"/>
        <v>8</v>
      </c>
      <c r="Q37" s="24"/>
      <c r="R37" s="25" t="s">
        <v>23</v>
      </c>
      <c r="S37" s="62"/>
      <c r="T37" s="69"/>
      <c r="U37" s="3"/>
    </row>
    <row r="38" spans="1:21" ht="107.25" hidden="1" customHeight="1" thickTop="1" thickBot="1" x14ac:dyDescent="0.3">
      <c r="A38" s="21">
        <v>34</v>
      </c>
      <c r="B38" s="31" t="s">
        <v>45</v>
      </c>
      <c r="C38" s="226" t="s">
        <v>127</v>
      </c>
      <c r="D38" s="19" t="s">
        <v>128</v>
      </c>
      <c r="E38" s="77" t="s">
        <v>21</v>
      </c>
      <c r="F38" s="102" t="s">
        <v>129</v>
      </c>
      <c r="G38" s="90">
        <v>317174.90999999997</v>
      </c>
      <c r="H38" s="118">
        <v>30000</v>
      </c>
      <c r="I38" s="36">
        <v>24000</v>
      </c>
      <c r="J38" s="37"/>
      <c r="K38" s="38">
        <v>24000</v>
      </c>
      <c r="L38" s="31">
        <v>3</v>
      </c>
      <c r="M38" s="31">
        <v>0</v>
      </c>
      <c r="N38" s="31">
        <v>5</v>
      </c>
      <c r="O38" s="31">
        <v>0</v>
      </c>
      <c r="P38" s="57">
        <f t="shared" si="0"/>
        <v>8</v>
      </c>
      <c r="Q38" s="24"/>
      <c r="R38" s="25" t="s">
        <v>103</v>
      </c>
      <c r="S38" s="62"/>
      <c r="T38" s="80"/>
      <c r="U38" s="3"/>
    </row>
    <row r="39" spans="1:21" ht="111.75" hidden="1" customHeight="1" thickTop="1" thickBot="1" x14ac:dyDescent="0.3">
      <c r="A39" s="19">
        <v>35</v>
      </c>
      <c r="B39" s="31" t="s">
        <v>45</v>
      </c>
      <c r="C39" s="226" t="s">
        <v>127</v>
      </c>
      <c r="D39" s="19" t="s">
        <v>130</v>
      </c>
      <c r="E39" s="31" t="s">
        <v>21</v>
      </c>
      <c r="F39" s="102" t="s">
        <v>131</v>
      </c>
      <c r="G39" s="35">
        <v>317174.90999999997</v>
      </c>
      <c r="H39" s="35">
        <v>30000</v>
      </c>
      <c r="I39" s="36">
        <v>24000</v>
      </c>
      <c r="J39" s="37"/>
      <c r="K39" s="38">
        <v>24000</v>
      </c>
      <c r="L39" s="31">
        <v>3</v>
      </c>
      <c r="M39" s="31">
        <v>0</v>
      </c>
      <c r="N39" s="31">
        <v>5</v>
      </c>
      <c r="O39" s="31">
        <v>0</v>
      </c>
      <c r="P39" s="57">
        <f t="shared" si="0"/>
        <v>8</v>
      </c>
      <c r="Q39" s="24"/>
      <c r="R39" s="25" t="s">
        <v>103</v>
      </c>
      <c r="S39" s="62"/>
      <c r="T39" s="80"/>
    </row>
    <row r="40" spans="1:21" ht="81" hidden="1" customHeight="1" thickTop="1" thickBot="1" x14ac:dyDescent="0.4">
      <c r="A40" s="21">
        <v>36</v>
      </c>
      <c r="B40" s="31" t="s">
        <v>45</v>
      </c>
      <c r="C40" s="226" t="s">
        <v>127</v>
      </c>
      <c r="D40" s="42" t="s">
        <v>132</v>
      </c>
      <c r="E40" s="31" t="s">
        <v>21</v>
      </c>
      <c r="F40" s="102" t="s">
        <v>133</v>
      </c>
      <c r="G40" s="35">
        <v>317174.90999999997</v>
      </c>
      <c r="H40" s="35">
        <v>30000</v>
      </c>
      <c r="I40" s="36">
        <v>24000</v>
      </c>
      <c r="J40" s="37"/>
      <c r="K40" s="38">
        <v>24000</v>
      </c>
      <c r="L40" s="19">
        <v>3</v>
      </c>
      <c r="M40" s="19">
        <v>0</v>
      </c>
      <c r="N40" s="19">
        <v>5</v>
      </c>
      <c r="O40" s="19">
        <v>0</v>
      </c>
      <c r="P40" s="57">
        <f t="shared" si="0"/>
        <v>8</v>
      </c>
      <c r="Q40" s="24"/>
      <c r="R40" s="25" t="s">
        <v>103</v>
      </c>
      <c r="S40" s="62"/>
      <c r="T40" s="84"/>
      <c r="U40" s="3"/>
    </row>
    <row r="41" spans="1:21" ht="93" hidden="1" customHeight="1" thickTop="1" thickBot="1" x14ac:dyDescent="0.3">
      <c r="A41" s="21">
        <v>37</v>
      </c>
      <c r="B41" s="31" t="s">
        <v>45</v>
      </c>
      <c r="C41" s="226" t="s">
        <v>127</v>
      </c>
      <c r="D41" s="19" t="s">
        <v>134</v>
      </c>
      <c r="E41" s="31" t="s">
        <v>21</v>
      </c>
      <c r="F41" s="102" t="s">
        <v>135</v>
      </c>
      <c r="G41" s="35">
        <v>317174.90999999997</v>
      </c>
      <c r="H41" s="35">
        <v>30000</v>
      </c>
      <c r="I41" s="36">
        <v>24000</v>
      </c>
      <c r="J41" s="37"/>
      <c r="K41" s="38">
        <v>24000</v>
      </c>
      <c r="L41" s="31">
        <v>3</v>
      </c>
      <c r="M41" s="31">
        <v>0</v>
      </c>
      <c r="N41" s="31">
        <v>5</v>
      </c>
      <c r="O41" s="31">
        <v>0</v>
      </c>
      <c r="P41" s="57">
        <f t="shared" si="0"/>
        <v>8</v>
      </c>
      <c r="Q41" s="24"/>
      <c r="R41" s="25" t="s">
        <v>103</v>
      </c>
      <c r="S41" s="62"/>
      <c r="T41" s="69"/>
      <c r="U41" s="3"/>
    </row>
    <row r="42" spans="1:21" ht="81.75" hidden="1" customHeight="1" thickTop="1" thickBot="1" x14ac:dyDescent="0.3">
      <c r="A42" s="19">
        <v>38</v>
      </c>
      <c r="B42" s="31" t="s">
        <v>45</v>
      </c>
      <c r="C42" s="226" t="s">
        <v>127</v>
      </c>
      <c r="D42" s="31" t="s">
        <v>136</v>
      </c>
      <c r="E42" s="31" t="s">
        <v>21</v>
      </c>
      <c r="F42" s="101" t="s">
        <v>137</v>
      </c>
      <c r="G42" s="33">
        <v>317174.90999999997</v>
      </c>
      <c r="H42" s="33">
        <v>30000</v>
      </c>
      <c r="I42" s="34">
        <v>24000</v>
      </c>
      <c r="J42" s="29"/>
      <c r="K42" s="30">
        <v>24000</v>
      </c>
      <c r="L42" s="31">
        <v>3</v>
      </c>
      <c r="M42" s="31">
        <v>0</v>
      </c>
      <c r="N42" s="31">
        <v>5</v>
      </c>
      <c r="O42" s="31">
        <v>0</v>
      </c>
      <c r="P42" s="57">
        <f t="shared" si="0"/>
        <v>8</v>
      </c>
      <c r="Q42" s="24"/>
      <c r="R42" s="25" t="s">
        <v>103</v>
      </c>
      <c r="S42" s="62"/>
      <c r="T42" s="69"/>
      <c r="U42" s="3"/>
    </row>
    <row r="43" spans="1:21" ht="150.75" hidden="1" customHeight="1" thickTop="1" thickBot="1" x14ac:dyDescent="0.3">
      <c r="A43" s="21">
        <v>39</v>
      </c>
      <c r="B43" s="31" t="s">
        <v>32</v>
      </c>
      <c r="C43" s="226" t="s">
        <v>138</v>
      </c>
      <c r="D43" s="31" t="s">
        <v>139</v>
      </c>
      <c r="E43" s="31" t="s">
        <v>35</v>
      </c>
      <c r="F43" s="101" t="s">
        <v>140</v>
      </c>
      <c r="G43" s="33">
        <v>584400.17000000004</v>
      </c>
      <c r="H43" s="104">
        <v>56000</v>
      </c>
      <c r="I43" s="106">
        <v>44800</v>
      </c>
      <c r="J43" s="29"/>
      <c r="K43" s="30">
        <v>44800</v>
      </c>
      <c r="L43" s="31">
        <v>3</v>
      </c>
      <c r="M43" s="31">
        <v>0</v>
      </c>
      <c r="N43" s="31">
        <v>5</v>
      </c>
      <c r="O43" s="31">
        <v>0</v>
      </c>
      <c r="P43" s="57">
        <f t="shared" si="0"/>
        <v>8</v>
      </c>
      <c r="Q43" s="24"/>
      <c r="R43" s="25" t="s">
        <v>23</v>
      </c>
      <c r="S43" s="62"/>
      <c r="T43" s="69"/>
      <c r="U43" s="3"/>
    </row>
    <row r="44" spans="1:21" ht="75" hidden="1" customHeight="1" thickTop="1" thickBot="1" x14ac:dyDescent="0.3">
      <c r="A44" s="21">
        <v>40</v>
      </c>
      <c r="B44" s="31" t="s">
        <v>32</v>
      </c>
      <c r="C44" s="226" t="s">
        <v>37</v>
      </c>
      <c r="D44" s="31" t="s">
        <v>141</v>
      </c>
      <c r="E44" s="31" t="s">
        <v>39</v>
      </c>
      <c r="F44" s="102" t="s">
        <v>142</v>
      </c>
      <c r="G44" s="35">
        <v>305321.58</v>
      </c>
      <c r="H44" s="90">
        <v>58000</v>
      </c>
      <c r="I44" s="36">
        <v>29000</v>
      </c>
      <c r="J44" s="37"/>
      <c r="K44" s="38">
        <v>29000</v>
      </c>
      <c r="L44" s="31">
        <v>3</v>
      </c>
      <c r="M44" s="31">
        <v>2</v>
      </c>
      <c r="N44" s="31">
        <v>3</v>
      </c>
      <c r="O44" s="31">
        <v>0</v>
      </c>
      <c r="P44" s="57">
        <f t="shared" si="0"/>
        <v>8</v>
      </c>
      <c r="Q44" s="49"/>
      <c r="R44" s="25" t="s">
        <v>23</v>
      </c>
      <c r="S44" s="62"/>
      <c r="T44" s="69"/>
      <c r="U44" s="3"/>
    </row>
    <row r="45" spans="1:21" ht="102.75" hidden="1" customHeight="1" thickTop="1" thickBot="1" x14ac:dyDescent="0.3">
      <c r="A45" s="19">
        <v>41</v>
      </c>
      <c r="B45" s="31" t="s">
        <v>32</v>
      </c>
      <c r="C45" s="226" t="s">
        <v>143</v>
      </c>
      <c r="D45" s="31" t="s">
        <v>144</v>
      </c>
      <c r="E45" s="31" t="s">
        <v>39</v>
      </c>
      <c r="F45" s="101" t="s">
        <v>145</v>
      </c>
      <c r="G45" s="91">
        <v>436979.37</v>
      </c>
      <c r="H45" s="104">
        <v>36000</v>
      </c>
      <c r="I45" s="106">
        <v>18000</v>
      </c>
      <c r="J45" s="29">
        <v>18000</v>
      </c>
      <c r="K45" s="30"/>
      <c r="L45" s="31">
        <v>3</v>
      </c>
      <c r="M45" s="31">
        <v>2</v>
      </c>
      <c r="N45" s="31">
        <v>3</v>
      </c>
      <c r="O45" s="31">
        <v>0</v>
      </c>
      <c r="P45" s="57">
        <f t="shared" si="0"/>
        <v>8</v>
      </c>
      <c r="Q45" s="49"/>
      <c r="R45" s="25" t="s">
        <v>23</v>
      </c>
      <c r="S45" s="62"/>
      <c r="T45" s="69"/>
    </row>
    <row r="46" spans="1:21" ht="151.5" hidden="1" customHeight="1" thickTop="1" thickBot="1" x14ac:dyDescent="0.3">
      <c r="A46" s="21">
        <v>42</v>
      </c>
      <c r="B46" s="31" t="s">
        <v>32</v>
      </c>
      <c r="C46" s="226" t="s">
        <v>143</v>
      </c>
      <c r="D46" s="19" t="s">
        <v>146</v>
      </c>
      <c r="E46" s="31" t="s">
        <v>39</v>
      </c>
      <c r="F46" s="102" t="s">
        <v>147</v>
      </c>
      <c r="G46" s="35">
        <v>436979.37</v>
      </c>
      <c r="H46" s="35">
        <v>36000</v>
      </c>
      <c r="I46" s="36">
        <v>18000</v>
      </c>
      <c r="J46" s="37">
        <v>18000</v>
      </c>
      <c r="K46" s="38"/>
      <c r="L46" s="31">
        <v>3</v>
      </c>
      <c r="M46" s="31">
        <v>2</v>
      </c>
      <c r="N46" s="31">
        <v>3</v>
      </c>
      <c r="O46" s="31">
        <v>0</v>
      </c>
      <c r="P46" s="57">
        <f t="shared" si="0"/>
        <v>8</v>
      </c>
      <c r="Q46" s="49"/>
      <c r="R46" s="25" t="s">
        <v>23</v>
      </c>
      <c r="S46" s="62"/>
      <c r="T46" s="69"/>
    </row>
    <row r="47" spans="1:21" ht="103.5" hidden="1" customHeight="1" thickTop="1" thickBot="1" x14ac:dyDescent="0.3">
      <c r="A47" s="21">
        <v>43</v>
      </c>
      <c r="B47" s="31" t="s">
        <v>32</v>
      </c>
      <c r="C47" s="226" t="s">
        <v>143</v>
      </c>
      <c r="D47" s="19" t="s">
        <v>148</v>
      </c>
      <c r="E47" s="31" t="s">
        <v>35</v>
      </c>
      <c r="F47" s="102" t="s">
        <v>149</v>
      </c>
      <c r="G47" s="35">
        <v>436979.37</v>
      </c>
      <c r="H47" s="90">
        <v>63000</v>
      </c>
      <c r="I47" s="36">
        <v>31500</v>
      </c>
      <c r="J47" s="37">
        <v>31500</v>
      </c>
      <c r="K47" s="38"/>
      <c r="L47" s="19">
        <v>3</v>
      </c>
      <c r="M47" s="19">
        <v>2</v>
      </c>
      <c r="N47" s="19">
        <v>3</v>
      </c>
      <c r="O47" s="19">
        <v>0</v>
      </c>
      <c r="P47" s="57">
        <f t="shared" si="0"/>
        <v>8</v>
      </c>
      <c r="Q47" s="24"/>
      <c r="R47" s="25" t="s">
        <v>23</v>
      </c>
      <c r="S47" s="62"/>
      <c r="T47" s="69"/>
    </row>
    <row r="48" spans="1:21" ht="84" customHeight="1" thickTop="1" thickBot="1" x14ac:dyDescent="0.3">
      <c r="A48" s="19"/>
      <c r="B48" s="31"/>
      <c r="C48" s="237"/>
      <c r="D48" s="19"/>
      <c r="E48" s="31"/>
      <c r="F48" s="102"/>
      <c r="G48" s="90"/>
      <c r="H48" s="90"/>
      <c r="I48" s="36"/>
      <c r="J48" s="37"/>
      <c r="K48" s="38"/>
      <c r="L48" s="237"/>
      <c r="M48" s="237"/>
      <c r="N48" s="237"/>
      <c r="O48" s="237"/>
      <c r="P48" s="253"/>
      <c r="Q48" s="254"/>
      <c r="R48" s="236"/>
      <c r="S48" s="257"/>
      <c r="T48" s="295"/>
    </row>
    <row r="49" spans="1:20" ht="138.75" hidden="1" customHeight="1" thickTop="1" thickBot="1" x14ac:dyDescent="0.5">
      <c r="A49" s="21">
        <v>45</v>
      </c>
      <c r="B49" s="31" t="s">
        <v>32</v>
      </c>
      <c r="C49" s="229" t="s">
        <v>153</v>
      </c>
      <c r="D49" s="31" t="s">
        <v>154</v>
      </c>
      <c r="E49" s="31" t="s">
        <v>39</v>
      </c>
      <c r="F49" s="101" t="s">
        <v>155</v>
      </c>
      <c r="G49" s="40">
        <v>436979.37</v>
      </c>
      <c r="H49" s="96">
        <v>54000</v>
      </c>
      <c r="I49" s="41">
        <v>27000</v>
      </c>
      <c r="J49" s="37">
        <v>27000</v>
      </c>
      <c r="K49" s="38"/>
      <c r="L49" s="31">
        <v>3</v>
      </c>
      <c r="M49" s="31">
        <v>2</v>
      </c>
      <c r="N49" s="31">
        <v>3</v>
      </c>
      <c r="O49" s="31">
        <v>0</v>
      </c>
      <c r="P49" s="57">
        <f t="shared" si="0"/>
        <v>8</v>
      </c>
      <c r="Q49" s="49"/>
      <c r="R49" s="25" t="s">
        <v>23</v>
      </c>
      <c r="S49" s="87"/>
      <c r="T49" s="69"/>
    </row>
    <row r="50" spans="1:20" ht="73.5" hidden="1" customHeight="1" thickTop="1" thickBot="1" x14ac:dyDescent="0.3">
      <c r="A50" s="21">
        <v>46</v>
      </c>
      <c r="B50" s="31" t="s">
        <v>156</v>
      </c>
      <c r="C50" s="226" t="s">
        <v>157</v>
      </c>
      <c r="D50" s="19" t="s">
        <v>158</v>
      </c>
      <c r="E50" s="31" t="s">
        <v>39</v>
      </c>
      <c r="F50" s="102" t="s">
        <v>159</v>
      </c>
      <c r="G50" s="73">
        <v>0</v>
      </c>
      <c r="H50" s="114">
        <v>240000</v>
      </c>
      <c r="I50" s="115">
        <v>120000</v>
      </c>
      <c r="J50" s="29"/>
      <c r="K50" s="30">
        <v>120000</v>
      </c>
      <c r="L50" s="42">
        <v>0</v>
      </c>
      <c r="M50" s="42">
        <v>2</v>
      </c>
      <c r="N50" s="42">
        <v>5</v>
      </c>
      <c r="O50" s="42">
        <v>1</v>
      </c>
      <c r="P50" s="57">
        <f t="shared" si="0"/>
        <v>8</v>
      </c>
      <c r="Q50" s="24"/>
      <c r="R50" s="23" t="s">
        <v>103</v>
      </c>
      <c r="S50" s="62"/>
      <c r="T50" s="69"/>
    </row>
    <row r="51" spans="1:20" ht="88.5" hidden="1" customHeight="1" thickTop="1" thickBot="1" x14ac:dyDescent="0.4">
      <c r="A51" s="19">
        <v>47</v>
      </c>
      <c r="B51" s="31" t="s">
        <v>77</v>
      </c>
      <c r="C51" s="226" t="s">
        <v>160</v>
      </c>
      <c r="D51" s="19" t="s">
        <v>161</v>
      </c>
      <c r="E51" s="31" t="s">
        <v>53</v>
      </c>
      <c r="F51" s="102" t="s">
        <v>162</v>
      </c>
      <c r="G51" s="114">
        <v>348780.11</v>
      </c>
      <c r="H51" s="114">
        <v>50000</v>
      </c>
      <c r="I51" s="115">
        <v>40000</v>
      </c>
      <c r="J51" s="29"/>
      <c r="K51" s="30">
        <v>40000</v>
      </c>
      <c r="L51" s="42">
        <v>3</v>
      </c>
      <c r="M51" s="42">
        <v>0</v>
      </c>
      <c r="N51" s="42">
        <v>5</v>
      </c>
      <c r="O51" s="42">
        <v>0</v>
      </c>
      <c r="P51" s="57">
        <f t="shared" si="0"/>
        <v>8</v>
      </c>
      <c r="Q51" s="24"/>
      <c r="R51" s="23" t="s">
        <v>23</v>
      </c>
      <c r="S51" s="62"/>
      <c r="T51" s="84"/>
    </row>
    <row r="52" spans="1:20" ht="104.25" hidden="1" customHeight="1" thickTop="1" thickBot="1" x14ac:dyDescent="0.4">
      <c r="A52" s="21">
        <v>48</v>
      </c>
      <c r="B52" s="31" t="s">
        <v>77</v>
      </c>
      <c r="C52" s="226" t="s">
        <v>160</v>
      </c>
      <c r="D52" s="19" t="s">
        <v>161</v>
      </c>
      <c r="E52" s="31" t="s">
        <v>53</v>
      </c>
      <c r="F52" s="102" t="s">
        <v>163</v>
      </c>
      <c r="G52" s="73">
        <v>348780.11</v>
      </c>
      <c r="H52" s="114">
        <v>100000</v>
      </c>
      <c r="I52" s="115">
        <v>80000</v>
      </c>
      <c r="J52" s="29"/>
      <c r="K52" s="30">
        <v>80000</v>
      </c>
      <c r="L52" s="77">
        <v>3</v>
      </c>
      <c r="M52" s="77">
        <v>0</v>
      </c>
      <c r="N52" s="77">
        <v>5</v>
      </c>
      <c r="O52" s="77">
        <v>0</v>
      </c>
      <c r="P52" s="57">
        <f t="shared" si="0"/>
        <v>8</v>
      </c>
      <c r="Q52" s="49"/>
      <c r="R52" s="60" t="s">
        <v>23</v>
      </c>
      <c r="S52" s="63"/>
      <c r="T52" s="84"/>
    </row>
    <row r="53" spans="1:20" ht="109.5" hidden="1" customHeight="1" thickTop="1" thickBot="1" x14ac:dyDescent="0.3">
      <c r="A53" s="21">
        <v>49</v>
      </c>
      <c r="B53" s="31" t="s">
        <v>32</v>
      </c>
      <c r="C53" s="226" t="s">
        <v>164</v>
      </c>
      <c r="D53" s="19" t="s">
        <v>165</v>
      </c>
      <c r="E53" s="31" t="s">
        <v>39</v>
      </c>
      <c r="F53" s="102" t="s">
        <v>166</v>
      </c>
      <c r="G53" s="35">
        <v>0</v>
      </c>
      <c r="H53" s="90">
        <v>55000</v>
      </c>
      <c r="I53" s="116">
        <v>27000</v>
      </c>
      <c r="J53" s="37"/>
      <c r="K53" s="110">
        <v>27000</v>
      </c>
      <c r="L53" s="19">
        <v>0</v>
      </c>
      <c r="M53" s="19">
        <v>2</v>
      </c>
      <c r="N53" s="19">
        <v>5</v>
      </c>
      <c r="O53" s="19">
        <v>1</v>
      </c>
      <c r="P53" s="57">
        <f t="shared" si="0"/>
        <v>8</v>
      </c>
      <c r="Q53" s="49"/>
      <c r="R53" s="25" t="s">
        <v>103</v>
      </c>
      <c r="S53" s="64"/>
      <c r="T53" s="69"/>
    </row>
    <row r="54" spans="1:20" ht="134.25" hidden="1" customHeight="1" thickTop="1" thickBot="1" x14ac:dyDescent="0.3">
      <c r="A54" s="19">
        <v>50</v>
      </c>
      <c r="B54" s="31" t="s">
        <v>32</v>
      </c>
      <c r="C54" s="226" t="s">
        <v>164</v>
      </c>
      <c r="D54" s="42" t="s">
        <v>165</v>
      </c>
      <c r="E54" s="31" t="s">
        <v>39</v>
      </c>
      <c r="F54" s="102" t="s">
        <v>167</v>
      </c>
      <c r="G54" s="35">
        <v>0</v>
      </c>
      <c r="H54" s="90">
        <v>75000</v>
      </c>
      <c r="I54" s="36">
        <v>37000</v>
      </c>
      <c r="J54" s="37"/>
      <c r="K54" s="38">
        <v>37000</v>
      </c>
      <c r="L54" s="19">
        <v>0</v>
      </c>
      <c r="M54" s="19">
        <v>2</v>
      </c>
      <c r="N54" s="19">
        <v>5</v>
      </c>
      <c r="O54" s="19">
        <v>1</v>
      </c>
      <c r="P54" s="57">
        <f t="shared" si="0"/>
        <v>8</v>
      </c>
      <c r="Q54" s="24"/>
      <c r="R54" s="25" t="s">
        <v>103</v>
      </c>
      <c r="S54" s="62"/>
      <c r="T54" s="183"/>
    </row>
    <row r="55" spans="1:20" ht="82.5" hidden="1" customHeight="1" thickTop="1" thickBot="1" x14ac:dyDescent="0.3">
      <c r="A55" s="21">
        <v>51</v>
      </c>
      <c r="B55" s="31" t="s">
        <v>45</v>
      </c>
      <c r="C55" s="226" t="s">
        <v>168</v>
      </c>
      <c r="D55" s="77" t="s">
        <v>169</v>
      </c>
      <c r="E55" s="31" t="s">
        <v>25</v>
      </c>
      <c r="F55" s="101" t="s">
        <v>170</v>
      </c>
      <c r="G55" s="40">
        <v>372856.79</v>
      </c>
      <c r="H55" s="96">
        <v>98000</v>
      </c>
      <c r="I55" s="41">
        <v>49000</v>
      </c>
      <c r="J55" s="37">
        <v>29000</v>
      </c>
      <c r="K55" s="38">
        <v>20000</v>
      </c>
      <c r="L55" s="31">
        <v>3</v>
      </c>
      <c r="M55" s="31">
        <v>2</v>
      </c>
      <c r="N55" s="31">
        <v>3</v>
      </c>
      <c r="O55" s="31">
        <v>0</v>
      </c>
      <c r="P55" s="57">
        <f t="shared" si="0"/>
        <v>8</v>
      </c>
      <c r="Q55" s="24"/>
      <c r="R55" s="25" t="s">
        <v>23</v>
      </c>
      <c r="S55" s="62"/>
      <c r="T55" s="69"/>
    </row>
    <row r="56" spans="1:20" ht="84" hidden="1" customHeight="1" thickTop="1" thickBot="1" x14ac:dyDescent="0.3">
      <c r="A56" s="21">
        <v>52</v>
      </c>
      <c r="B56" s="31" t="s">
        <v>32</v>
      </c>
      <c r="C56" s="226" t="s">
        <v>171</v>
      </c>
      <c r="D56" s="19" t="s">
        <v>172</v>
      </c>
      <c r="E56" s="31" t="s">
        <v>39</v>
      </c>
      <c r="F56" s="102" t="s">
        <v>173</v>
      </c>
      <c r="G56" s="35">
        <v>537744.06999999995</v>
      </c>
      <c r="H56" s="90">
        <v>60000</v>
      </c>
      <c r="I56" s="36">
        <v>48000</v>
      </c>
      <c r="J56" s="37"/>
      <c r="K56" s="38">
        <v>48000</v>
      </c>
      <c r="L56" s="31">
        <v>3</v>
      </c>
      <c r="M56" s="31">
        <v>0</v>
      </c>
      <c r="N56" s="31">
        <v>5</v>
      </c>
      <c r="O56" s="31">
        <v>0</v>
      </c>
      <c r="P56" s="57">
        <f t="shared" si="0"/>
        <v>8</v>
      </c>
      <c r="Q56" s="24"/>
      <c r="R56" s="25" t="s">
        <v>23</v>
      </c>
      <c r="S56" s="62"/>
      <c r="T56" s="69"/>
    </row>
    <row r="57" spans="1:20" ht="56.25" hidden="1" customHeight="1" thickTop="1" thickBot="1" x14ac:dyDescent="0.3">
      <c r="A57" s="19">
        <v>53</v>
      </c>
      <c r="B57" s="31" t="s">
        <v>32</v>
      </c>
      <c r="C57" s="226" t="s">
        <v>171</v>
      </c>
      <c r="D57" s="31" t="s">
        <v>174</v>
      </c>
      <c r="E57" s="31" t="s">
        <v>39</v>
      </c>
      <c r="F57" s="101" t="s">
        <v>175</v>
      </c>
      <c r="G57" s="40">
        <v>537744.06999999995</v>
      </c>
      <c r="H57" s="35">
        <v>25000</v>
      </c>
      <c r="I57" s="41">
        <v>20000</v>
      </c>
      <c r="J57" s="37"/>
      <c r="K57" s="38">
        <v>20000</v>
      </c>
      <c r="L57" s="19">
        <v>3</v>
      </c>
      <c r="M57" s="19">
        <v>0</v>
      </c>
      <c r="N57" s="19">
        <v>5</v>
      </c>
      <c r="O57" s="19">
        <v>0</v>
      </c>
      <c r="P57" s="57">
        <f t="shared" si="0"/>
        <v>8</v>
      </c>
      <c r="Q57" s="24"/>
      <c r="R57" s="25" t="s">
        <v>23</v>
      </c>
      <c r="S57" s="62"/>
      <c r="T57" s="69"/>
    </row>
    <row r="58" spans="1:20" ht="90.75" hidden="1" customHeight="1" thickTop="1" thickBot="1" x14ac:dyDescent="0.3">
      <c r="A58" s="21">
        <v>54</v>
      </c>
      <c r="B58" s="31" t="s">
        <v>45</v>
      </c>
      <c r="C58" s="226" t="s">
        <v>176</v>
      </c>
      <c r="D58" s="31" t="s">
        <v>177</v>
      </c>
      <c r="E58" s="31" t="s">
        <v>25</v>
      </c>
      <c r="F58" s="101" t="s">
        <v>178</v>
      </c>
      <c r="G58" s="40">
        <v>392757.41</v>
      </c>
      <c r="H58" s="96">
        <v>74200</v>
      </c>
      <c r="I58" s="41">
        <v>58618</v>
      </c>
      <c r="J58" s="37"/>
      <c r="K58" s="38">
        <v>58618</v>
      </c>
      <c r="L58" s="31">
        <v>3</v>
      </c>
      <c r="M58" s="31">
        <v>0</v>
      </c>
      <c r="N58" s="31">
        <v>5</v>
      </c>
      <c r="O58" s="31">
        <v>0</v>
      </c>
      <c r="P58" s="57">
        <f t="shared" si="0"/>
        <v>8</v>
      </c>
      <c r="Q58" s="24"/>
      <c r="R58" s="25" t="s">
        <v>23</v>
      </c>
      <c r="S58" s="62"/>
      <c r="T58" s="69"/>
    </row>
    <row r="59" spans="1:20" ht="132" customHeight="1" thickTop="1" thickBot="1" x14ac:dyDescent="0.35">
      <c r="A59" s="21"/>
      <c r="B59" s="31"/>
      <c r="C59" s="237"/>
      <c r="D59" s="31"/>
      <c r="E59" s="31"/>
      <c r="F59" s="101"/>
      <c r="G59" s="91"/>
      <c r="H59" s="104"/>
      <c r="I59" s="106"/>
      <c r="J59" s="29"/>
      <c r="K59" s="30"/>
      <c r="L59" s="237"/>
      <c r="M59" s="237"/>
      <c r="N59" s="237"/>
      <c r="O59" s="237"/>
      <c r="P59" s="253"/>
      <c r="Q59" s="272"/>
      <c r="R59" s="236"/>
      <c r="S59" s="290"/>
      <c r="T59" s="255"/>
    </row>
    <row r="60" spans="1:20" ht="93" hidden="1" customHeight="1" thickTop="1" thickBot="1" x14ac:dyDescent="0.4">
      <c r="A60" s="19">
        <v>56</v>
      </c>
      <c r="B60" s="31" t="s">
        <v>41</v>
      </c>
      <c r="C60" s="226" t="s">
        <v>182</v>
      </c>
      <c r="D60" s="77" t="s">
        <v>183</v>
      </c>
      <c r="E60" s="31" t="s">
        <v>39</v>
      </c>
      <c r="F60" s="101" t="s">
        <v>184</v>
      </c>
      <c r="G60" s="96">
        <v>497942.69</v>
      </c>
      <c r="H60" s="96">
        <v>26800</v>
      </c>
      <c r="I60" s="41">
        <v>21440</v>
      </c>
      <c r="J60" s="37"/>
      <c r="K60" s="38">
        <v>21440</v>
      </c>
      <c r="L60" s="31">
        <v>3</v>
      </c>
      <c r="M60" s="31">
        <v>0</v>
      </c>
      <c r="N60" s="31">
        <v>5</v>
      </c>
      <c r="O60" s="31">
        <v>0</v>
      </c>
      <c r="P60" s="58">
        <f t="shared" si="0"/>
        <v>8</v>
      </c>
      <c r="Q60" s="49"/>
      <c r="R60" s="25" t="s">
        <v>23</v>
      </c>
      <c r="S60" s="63"/>
      <c r="T60" s="82"/>
    </row>
    <row r="61" spans="1:20" ht="96.75" customHeight="1" thickTop="1" thickBot="1" x14ac:dyDescent="0.3">
      <c r="A61" s="21"/>
      <c r="B61" s="31"/>
      <c r="C61" s="237"/>
      <c r="D61" s="19"/>
      <c r="E61" s="31"/>
      <c r="F61" s="102"/>
      <c r="G61" s="96"/>
      <c r="H61" s="90"/>
      <c r="I61" s="36"/>
      <c r="J61" s="37"/>
      <c r="K61" s="38"/>
      <c r="L61" s="237"/>
      <c r="M61" s="237"/>
      <c r="N61" s="237"/>
      <c r="O61" s="237"/>
      <c r="P61" s="253"/>
      <c r="Q61" s="254"/>
      <c r="R61" s="236"/>
      <c r="S61" s="291"/>
      <c r="T61" s="255"/>
    </row>
    <row r="62" spans="1:20" ht="123" hidden="1" customHeight="1" thickTop="1" thickBot="1" x14ac:dyDescent="0.35">
      <c r="A62" s="21">
        <v>58</v>
      </c>
      <c r="B62" s="31" t="s">
        <v>94</v>
      </c>
      <c r="C62" s="226" t="s">
        <v>187</v>
      </c>
      <c r="D62" s="31" t="s">
        <v>188</v>
      </c>
      <c r="E62" s="31" t="s">
        <v>25</v>
      </c>
      <c r="F62" s="101" t="s">
        <v>189</v>
      </c>
      <c r="G62" s="96">
        <v>301303.71000000002</v>
      </c>
      <c r="H62" s="96">
        <v>19000</v>
      </c>
      <c r="I62" s="41">
        <v>9000</v>
      </c>
      <c r="J62" s="37">
        <v>9000</v>
      </c>
      <c r="K62" s="38"/>
      <c r="L62" s="31">
        <v>3</v>
      </c>
      <c r="M62" s="31">
        <v>2</v>
      </c>
      <c r="N62" s="31">
        <v>3</v>
      </c>
      <c r="O62" s="31">
        <v>0</v>
      </c>
      <c r="P62" s="58">
        <f t="shared" si="0"/>
        <v>8</v>
      </c>
      <c r="Q62" s="49"/>
      <c r="R62" s="25" t="s">
        <v>23</v>
      </c>
      <c r="S62" s="89"/>
      <c r="T62" s="62"/>
    </row>
    <row r="63" spans="1:20" ht="82.5" hidden="1" customHeight="1" thickTop="1" thickBot="1" x14ac:dyDescent="0.3">
      <c r="A63" s="19">
        <v>59</v>
      </c>
      <c r="B63" s="31" t="s">
        <v>94</v>
      </c>
      <c r="C63" s="226" t="s">
        <v>187</v>
      </c>
      <c r="D63" s="31" t="s">
        <v>190</v>
      </c>
      <c r="E63" s="31" t="s">
        <v>25</v>
      </c>
      <c r="F63" s="101" t="s">
        <v>191</v>
      </c>
      <c r="G63" s="40">
        <v>301303.71000000002</v>
      </c>
      <c r="H63" s="104">
        <v>18100</v>
      </c>
      <c r="I63" s="34">
        <v>9000</v>
      </c>
      <c r="J63" s="29">
        <v>9000</v>
      </c>
      <c r="K63" s="30"/>
      <c r="L63" s="31">
        <v>3</v>
      </c>
      <c r="M63" s="31">
        <v>2</v>
      </c>
      <c r="N63" s="31">
        <v>3</v>
      </c>
      <c r="O63" s="31">
        <v>0</v>
      </c>
      <c r="P63" s="58">
        <f t="shared" si="0"/>
        <v>8</v>
      </c>
      <c r="Q63" s="49"/>
      <c r="R63" s="25" t="s">
        <v>23</v>
      </c>
      <c r="S63" s="88"/>
      <c r="T63" s="62"/>
    </row>
    <row r="64" spans="1:20" ht="114" hidden="1" customHeight="1" thickTop="1" thickBot="1" x14ac:dyDescent="0.3">
      <c r="A64" s="21">
        <v>60</v>
      </c>
      <c r="B64" s="31" t="s">
        <v>94</v>
      </c>
      <c r="C64" s="226" t="s">
        <v>187</v>
      </c>
      <c r="D64" s="19" t="s">
        <v>190</v>
      </c>
      <c r="E64" s="31" t="s">
        <v>25</v>
      </c>
      <c r="F64" s="102" t="s">
        <v>192</v>
      </c>
      <c r="G64" s="35">
        <v>301303.71000000002</v>
      </c>
      <c r="H64" s="90">
        <v>40100</v>
      </c>
      <c r="I64" s="36">
        <v>20000</v>
      </c>
      <c r="J64" s="37"/>
      <c r="K64" s="38">
        <v>20000</v>
      </c>
      <c r="L64" s="31">
        <v>3</v>
      </c>
      <c r="M64" s="31">
        <v>2</v>
      </c>
      <c r="N64" s="31">
        <v>3</v>
      </c>
      <c r="O64" s="31">
        <v>0</v>
      </c>
      <c r="P64" s="58">
        <f t="shared" si="0"/>
        <v>8</v>
      </c>
      <c r="Q64" s="49"/>
      <c r="R64" s="25" t="s">
        <v>23</v>
      </c>
      <c r="S64" s="88"/>
      <c r="T64" s="81"/>
    </row>
    <row r="65" spans="1:23" ht="133.5" hidden="1" customHeight="1" thickTop="1" thickBot="1" x14ac:dyDescent="0.3">
      <c r="A65" s="21">
        <v>61</v>
      </c>
      <c r="B65" s="31" t="s">
        <v>55</v>
      </c>
      <c r="C65" s="226" t="s">
        <v>193</v>
      </c>
      <c r="D65" s="31" t="s">
        <v>194</v>
      </c>
      <c r="E65" s="31" t="s">
        <v>53</v>
      </c>
      <c r="F65" s="101" t="s">
        <v>195</v>
      </c>
      <c r="G65" s="40">
        <v>344344.67</v>
      </c>
      <c r="H65" s="96">
        <v>116441.46</v>
      </c>
      <c r="I65" s="41">
        <v>56000</v>
      </c>
      <c r="J65" s="37"/>
      <c r="K65" s="38">
        <v>56000</v>
      </c>
      <c r="L65" s="31">
        <v>3</v>
      </c>
      <c r="M65" s="31">
        <v>2</v>
      </c>
      <c r="N65" s="31">
        <v>3</v>
      </c>
      <c r="O65" s="31">
        <v>0</v>
      </c>
      <c r="P65" s="58">
        <f t="shared" si="0"/>
        <v>8</v>
      </c>
      <c r="Q65" s="49"/>
      <c r="R65" s="25" t="s">
        <v>49</v>
      </c>
      <c r="S65" s="88"/>
      <c r="T65" s="62"/>
    </row>
    <row r="66" spans="1:23" ht="72.75" hidden="1" customHeight="1" thickTop="1" thickBot="1" x14ac:dyDescent="0.3">
      <c r="A66" s="19">
        <v>62</v>
      </c>
      <c r="B66" s="31" t="s">
        <v>41</v>
      </c>
      <c r="C66" s="226" t="s">
        <v>196</v>
      </c>
      <c r="D66" s="31" t="s">
        <v>197</v>
      </c>
      <c r="E66" s="31" t="s">
        <v>35</v>
      </c>
      <c r="F66" s="101" t="s">
        <v>198</v>
      </c>
      <c r="G66" s="96">
        <v>389116.82</v>
      </c>
      <c r="H66" s="96">
        <v>11500</v>
      </c>
      <c r="I66" s="41">
        <v>9200</v>
      </c>
      <c r="J66" s="37">
        <v>9200</v>
      </c>
      <c r="K66" s="38"/>
      <c r="L66" s="31">
        <v>3</v>
      </c>
      <c r="M66" s="31">
        <v>0</v>
      </c>
      <c r="N66" s="31">
        <v>5</v>
      </c>
      <c r="O66" s="31">
        <v>0</v>
      </c>
      <c r="P66" s="58">
        <f t="shared" si="0"/>
        <v>8</v>
      </c>
      <c r="Q66" s="49"/>
      <c r="R66" s="25" t="s">
        <v>23</v>
      </c>
      <c r="S66" s="88"/>
      <c r="T66" s="62"/>
    </row>
    <row r="67" spans="1:23" ht="72.75" hidden="1" customHeight="1" thickTop="1" thickBot="1" x14ac:dyDescent="0.3">
      <c r="A67" s="21">
        <v>63</v>
      </c>
      <c r="B67" s="31" t="s">
        <v>41</v>
      </c>
      <c r="C67" s="226" t="s">
        <v>196</v>
      </c>
      <c r="D67" s="31" t="s">
        <v>199</v>
      </c>
      <c r="E67" s="31" t="s">
        <v>35</v>
      </c>
      <c r="F67" s="101" t="s">
        <v>200</v>
      </c>
      <c r="G67" s="40">
        <v>389116.82</v>
      </c>
      <c r="H67" s="96">
        <v>75000</v>
      </c>
      <c r="I67" s="41">
        <v>48000</v>
      </c>
      <c r="J67" s="37"/>
      <c r="K67" s="38">
        <v>48000</v>
      </c>
      <c r="L67" s="31">
        <v>3</v>
      </c>
      <c r="M67" s="31">
        <v>0</v>
      </c>
      <c r="N67" s="31">
        <v>5</v>
      </c>
      <c r="O67" s="31">
        <v>0</v>
      </c>
      <c r="P67" s="58">
        <f t="shared" si="0"/>
        <v>8</v>
      </c>
      <c r="Q67" s="49"/>
      <c r="R67" s="25" t="s">
        <v>23</v>
      </c>
      <c r="S67" s="88"/>
      <c r="T67" s="62"/>
    </row>
    <row r="68" spans="1:23" ht="72.75" customHeight="1" thickTop="1" thickBot="1" x14ac:dyDescent="0.3">
      <c r="A68" s="21"/>
      <c r="B68" s="31"/>
      <c r="C68" s="237"/>
      <c r="D68" s="31"/>
      <c r="E68" s="31"/>
      <c r="F68" s="101"/>
      <c r="G68" s="40"/>
      <c r="H68" s="96"/>
      <c r="I68" s="41"/>
      <c r="J68" s="37"/>
      <c r="K68" s="38"/>
      <c r="L68" s="237"/>
      <c r="M68" s="237"/>
      <c r="N68" s="237"/>
      <c r="O68" s="237"/>
      <c r="P68" s="253"/>
      <c r="Q68" s="254"/>
      <c r="R68" s="236"/>
      <c r="S68" s="291"/>
      <c r="T68" s="255"/>
    </row>
    <row r="69" spans="1:23" ht="104.25" hidden="1" customHeight="1" thickTop="1" thickBot="1" x14ac:dyDescent="0.3">
      <c r="A69" s="19">
        <v>65</v>
      </c>
      <c r="B69" s="31" t="s">
        <v>55</v>
      </c>
      <c r="C69" s="226" t="s">
        <v>204</v>
      </c>
      <c r="D69" s="31" t="s">
        <v>205</v>
      </c>
      <c r="E69" s="31" t="s">
        <v>58</v>
      </c>
      <c r="F69" s="101" t="s">
        <v>206</v>
      </c>
      <c r="G69" s="96">
        <v>29521.1</v>
      </c>
      <c r="H69" s="96">
        <v>130000</v>
      </c>
      <c r="I69" s="41">
        <v>104000</v>
      </c>
      <c r="J69" s="37"/>
      <c r="K69" s="38">
        <v>104000</v>
      </c>
      <c r="L69" s="31">
        <v>3</v>
      </c>
      <c r="M69" s="31">
        <v>0</v>
      </c>
      <c r="N69" s="31">
        <v>5</v>
      </c>
      <c r="O69" s="31">
        <v>0</v>
      </c>
      <c r="P69" s="58">
        <f t="shared" ref="P69:P121" si="1">SUM(L69:O69)</f>
        <v>8</v>
      </c>
      <c r="Q69" s="49"/>
      <c r="R69" s="25" t="s">
        <v>49</v>
      </c>
      <c r="S69" s="88"/>
      <c r="T69" s="62"/>
    </row>
    <row r="70" spans="1:23" ht="72.75" hidden="1" customHeight="1" thickTop="1" thickBot="1" x14ac:dyDescent="0.3">
      <c r="A70" s="21">
        <v>66</v>
      </c>
      <c r="B70" s="31" t="s">
        <v>45</v>
      </c>
      <c r="C70" s="226" t="s">
        <v>207</v>
      </c>
      <c r="D70" s="31" t="s">
        <v>208</v>
      </c>
      <c r="E70" s="31" t="s">
        <v>21</v>
      </c>
      <c r="F70" s="101" t="s">
        <v>209</v>
      </c>
      <c r="G70" s="96">
        <v>89593</v>
      </c>
      <c r="H70" s="96">
        <v>205000</v>
      </c>
      <c r="I70" s="41">
        <v>100000</v>
      </c>
      <c r="J70" s="37"/>
      <c r="K70" s="38">
        <v>100000</v>
      </c>
      <c r="L70" s="31">
        <v>3</v>
      </c>
      <c r="M70" s="31">
        <v>2</v>
      </c>
      <c r="N70" s="31">
        <v>3</v>
      </c>
      <c r="O70" s="31">
        <v>0</v>
      </c>
      <c r="P70" s="58">
        <f t="shared" si="1"/>
        <v>8</v>
      </c>
      <c r="Q70" s="49"/>
      <c r="R70" s="25" t="s">
        <v>23</v>
      </c>
      <c r="S70" s="88"/>
      <c r="T70" s="62"/>
    </row>
    <row r="71" spans="1:23" ht="86.25" hidden="1" customHeight="1" thickTop="1" thickBot="1" x14ac:dyDescent="0.3">
      <c r="A71" s="21">
        <v>67</v>
      </c>
      <c r="B71" s="31" t="s">
        <v>18</v>
      </c>
      <c r="C71" s="226" t="s">
        <v>210</v>
      </c>
      <c r="D71" s="31" t="s">
        <v>211</v>
      </c>
      <c r="E71" s="31" t="s">
        <v>21</v>
      </c>
      <c r="F71" s="101" t="s">
        <v>212</v>
      </c>
      <c r="G71" s="96">
        <v>268344.45</v>
      </c>
      <c r="H71" s="96">
        <v>40000</v>
      </c>
      <c r="I71" s="41">
        <v>32000</v>
      </c>
      <c r="J71" s="37">
        <v>32000</v>
      </c>
      <c r="K71" s="38"/>
      <c r="L71" s="31">
        <v>3</v>
      </c>
      <c r="M71" s="31">
        <v>0</v>
      </c>
      <c r="N71" s="31">
        <v>5</v>
      </c>
      <c r="O71" s="31">
        <v>0</v>
      </c>
      <c r="P71" s="58">
        <f t="shared" si="1"/>
        <v>8</v>
      </c>
      <c r="Q71" s="49"/>
      <c r="R71" s="25" t="s">
        <v>23</v>
      </c>
      <c r="S71" s="88"/>
      <c r="T71" s="62"/>
    </row>
    <row r="72" spans="1:23" ht="107.25" hidden="1" customHeight="1" thickTop="1" thickBot="1" x14ac:dyDescent="0.3">
      <c r="A72" s="19">
        <v>68</v>
      </c>
      <c r="B72" s="31" t="s">
        <v>18</v>
      </c>
      <c r="C72" s="226" t="s">
        <v>210</v>
      </c>
      <c r="D72" s="31" t="s">
        <v>213</v>
      </c>
      <c r="E72" s="31" t="s">
        <v>21</v>
      </c>
      <c r="F72" s="101" t="s">
        <v>214</v>
      </c>
      <c r="G72" s="96">
        <v>268344.45</v>
      </c>
      <c r="H72" s="96">
        <v>30000</v>
      </c>
      <c r="I72" s="41">
        <v>24000</v>
      </c>
      <c r="J72" s="37"/>
      <c r="K72" s="38">
        <v>24000</v>
      </c>
      <c r="L72" s="31">
        <v>3</v>
      </c>
      <c r="M72" s="31">
        <v>0</v>
      </c>
      <c r="N72" s="31">
        <v>5</v>
      </c>
      <c r="O72" s="31">
        <v>0</v>
      </c>
      <c r="P72" s="58">
        <f t="shared" si="1"/>
        <v>8</v>
      </c>
      <c r="Q72" s="49"/>
      <c r="R72" s="25" t="s">
        <v>23</v>
      </c>
      <c r="S72" s="88"/>
      <c r="T72" s="62"/>
    </row>
    <row r="73" spans="1:23" ht="93.75" hidden="1" customHeight="1" thickTop="1" thickBot="1" x14ac:dyDescent="0.3">
      <c r="A73" s="21">
        <v>69</v>
      </c>
      <c r="B73" s="31" t="s">
        <v>55</v>
      </c>
      <c r="C73" s="226" t="s">
        <v>215</v>
      </c>
      <c r="D73" s="31" t="s">
        <v>216</v>
      </c>
      <c r="E73" s="31" t="s">
        <v>58</v>
      </c>
      <c r="F73" s="101" t="s">
        <v>217</v>
      </c>
      <c r="G73" s="96">
        <v>382869.4</v>
      </c>
      <c r="H73" s="96">
        <v>81000</v>
      </c>
      <c r="I73" s="41">
        <v>40500</v>
      </c>
      <c r="J73" s="37">
        <v>40500</v>
      </c>
      <c r="K73" s="38"/>
      <c r="L73" s="19">
        <v>3</v>
      </c>
      <c r="M73" s="19">
        <v>2</v>
      </c>
      <c r="N73" s="19">
        <v>3</v>
      </c>
      <c r="O73" s="19">
        <v>0</v>
      </c>
      <c r="P73" s="58">
        <f t="shared" si="1"/>
        <v>8</v>
      </c>
      <c r="Q73" s="24"/>
      <c r="R73" s="21" t="s">
        <v>23</v>
      </c>
      <c r="S73" s="170"/>
      <c r="T73" s="109"/>
    </row>
    <row r="74" spans="1:23" ht="120.75" hidden="1" customHeight="1" thickTop="1" thickBot="1" x14ac:dyDescent="0.3">
      <c r="A74" s="21">
        <v>70</v>
      </c>
      <c r="B74" s="31" t="s">
        <v>45</v>
      </c>
      <c r="C74" s="226" t="s">
        <v>218</v>
      </c>
      <c r="D74" s="31" t="s">
        <v>219</v>
      </c>
      <c r="E74" s="31" t="s">
        <v>25</v>
      </c>
      <c r="F74" s="101" t="s">
        <v>220</v>
      </c>
      <c r="G74" s="96">
        <v>246755.36</v>
      </c>
      <c r="H74" s="96">
        <v>180000</v>
      </c>
      <c r="I74" s="41">
        <v>120000</v>
      </c>
      <c r="J74" s="37"/>
      <c r="K74" s="38">
        <v>120000</v>
      </c>
      <c r="L74" s="19">
        <v>3</v>
      </c>
      <c r="M74" s="19">
        <v>0</v>
      </c>
      <c r="N74" s="19">
        <v>4</v>
      </c>
      <c r="O74" s="19">
        <v>1</v>
      </c>
      <c r="P74" s="58">
        <f t="shared" si="1"/>
        <v>8</v>
      </c>
      <c r="Q74" s="24"/>
      <c r="R74" s="21" t="s">
        <v>23</v>
      </c>
      <c r="S74" s="170"/>
      <c r="T74" s="109"/>
    </row>
    <row r="75" spans="1:23" ht="93.75" hidden="1" customHeight="1" thickTop="1" thickBot="1" x14ac:dyDescent="0.3">
      <c r="A75" s="19">
        <v>71</v>
      </c>
      <c r="B75" s="31" t="s">
        <v>94</v>
      </c>
      <c r="C75" s="226" t="s">
        <v>221</v>
      </c>
      <c r="D75" s="31" t="s">
        <v>222</v>
      </c>
      <c r="E75" s="31" t="s">
        <v>21</v>
      </c>
      <c r="F75" s="101" t="s">
        <v>223</v>
      </c>
      <c r="G75" s="96">
        <v>267111.8</v>
      </c>
      <c r="H75" s="96">
        <v>66289.509999999995</v>
      </c>
      <c r="I75" s="41">
        <v>24000</v>
      </c>
      <c r="J75" s="37"/>
      <c r="K75" s="38">
        <v>24000</v>
      </c>
      <c r="L75" s="19">
        <v>3</v>
      </c>
      <c r="M75" s="19">
        <v>2</v>
      </c>
      <c r="N75" s="19">
        <v>3</v>
      </c>
      <c r="O75" s="19">
        <v>0</v>
      </c>
      <c r="P75" s="58">
        <f t="shared" si="1"/>
        <v>8</v>
      </c>
      <c r="Q75" s="24"/>
      <c r="R75" s="21" t="s">
        <v>49</v>
      </c>
      <c r="S75" s="170"/>
      <c r="T75" s="109"/>
    </row>
    <row r="76" spans="1:23" ht="90.75" hidden="1" customHeight="1" thickTop="1" thickBot="1" x14ac:dyDescent="0.3">
      <c r="A76" s="21">
        <v>72</v>
      </c>
      <c r="B76" s="31" t="s">
        <v>41</v>
      </c>
      <c r="C76" s="226" t="s">
        <v>224</v>
      </c>
      <c r="D76" s="31" t="s">
        <v>225</v>
      </c>
      <c r="E76" s="31" t="s">
        <v>35</v>
      </c>
      <c r="F76" s="101" t="s">
        <v>226</v>
      </c>
      <c r="G76" s="96">
        <v>1822276</v>
      </c>
      <c r="H76" s="96">
        <v>60000</v>
      </c>
      <c r="I76" s="41">
        <v>35000</v>
      </c>
      <c r="J76" s="37"/>
      <c r="K76" s="38">
        <v>35000</v>
      </c>
      <c r="L76" s="31">
        <v>3</v>
      </c>
      <c r="M76" s="31">
        <v>0</v>
      </c>
      <c r="N76" s="31">
        <v>5</v>
      </c>
      <c r="O76" s="31">
        <v>0</v>
      </c>
      <c r="P76" s="58">
        <f t="shared" si="1"/>
        <v>8</v>
      </c>
      <c r="Q76" s="49"/>
      <c r="R76" s="25" t="s">
        <v>23</v>
      </c>
      <c r="S76" s="88"/>
      <c r="T76" s="62"/>
    </row>
    <row r="77" spans="1:23" ht="108.75" hidden="1" customHeight="1" thickTop="1" thickBot="1" x14ac:dyDescent="0.4">
      <c r="A77" s="21">
        <v>73</v>
      </c>
      <c r="B77" s="31" t="s">
        <v>227</v>
      </c>
      <c r="C77" s="226" t="s">
        <v>228</v>
      </c>
      <c r="D77" s="19" t="s">
        <v>211</v>
      </c>
      <c r="E77" s="31" t="s">
        <v>25</v>
      </c>
      <c r="F77" s="102" t="s">
        <v>229</v>
      </c>
      <c r="G77" s="90">
        <v>268344.45</v>
      </c>
      <c r="H77" s="90">
        <v>52000</v>
      </c>
      <c r="I77" s="36">
        <v>41600</v>
      </c>
      <c r="J77" s="37"/>
      <c r="K77" s="38">
        <v>41600</v>
      </c>
      <c r="L77" s="31">
        <v>3</v>
      </c>
      <c r="M77" s="31">
        <v>0</v>
      </c>
      <c r="N77" s="31">
        <v>5</v>
      </c>
      <c r="O77" s="31">
        <v>0</v>
      </c>
      <c r="P77" s="58">
        <f t="shared" si="1"/>
        <v>8</v>
      </c>
      <c r="Q77" s="49"/>
      <c r="R77" s="25" t="s">
        <v>23</v>
      </c>
      <c r="S77" s="63"/>
      <c r="T77" s="82"/>
    </row>
    <row r="78" spans="1:23" ht="103.5" hidden="1" customHeight="1" thickTop="1" thickBot="1" x14ac:dyDescent="0.4">
      <c r="A78" s="19">
        <v>74</v>
      </c>
      <c r="B78" s="31" t="s">
        <v>227</v>
      </c>
      <c r="C78" s="226" t="s">
        <v>228</v>
      </c>
      <c r="D78" s="19" t="s">
        <v>211</v>
      </c>
      <c r="E78" s="31" t="s">
        <v>25</v>
      </c>
      <c r="F78" s="102" t="s">
        <v>230</v>
      </c>
      <c r="G78" s="35">
        <v>268344.45</v>
      </c>
      <c r="H78" s="90">
        <v>28000</v>
      </c>
      <c r="I78" s="36">
        <v>22400</v>
      </c>
      <c r="J78" s="37"/>
      <c r="K78" s="38">
        <v>22400</v>
      </c>
      <c r="L78" s="31">
        <v>3</v>
      </c>
      <c r="M78" s="31">
        <v>0</v>
      </c>
      <c r="N78" s="31">
        <v>5</v>
      </c>
      <c r="O78" s="31">
        <v>0</v>
      </c>
      <c r="P78" s="58">
        <f t="shared" si="1"/>
        <v>8</v>
      </c>
      <c r="Q78" s="49"/>
      <c r="R78" s="25" t="s">
        <v>23</v>
      </c>
      <c r="S78" s="70"/>
      <c r="T78" s="82"/>
      <c r="U78" s="143" t="s">
        <v>76</v>
      </c>
    </row>
    <row r="79" spans="1:23" ht="83.25" hidden="1" customHeight="1" thickTop="1" thickBot="1" x14ac:dyDescent="0.4">
      <c r="A79" s="21">
        <v>75</v>
      </c>
      <c r="B79" s="31" t="s">
        <v>50</v>
      </c>
      <c r="C79" s="226" t="s">
        <v>231</v>
      </c>
      <c r="D79" s="42" t="s">
        <v>232</v>
      </c>
      <c r="E79" s="31" t="s">
        <v>58</v>
      </c>
      <c r="F79" s="102" t="s">
        <v>233</v>
      </c>
      <c r="G79" s="35">
        <v>289580.79999999999</v>
      </c>
      <c r="H79" s="35">
        <v>12000</v>
      </c>
      <c r="I79" s="36">
        <v>9600</v>
      </c>
      <c r="J79" s="37">
        <v>9600</v>
      </c>
      <c r="K79" s="38"/>
      <c r="L79" s="31">
        <v>3</v>
      </c>
      <c r="M79" s="31">
        <v>0</v>
      </c>
      <c r="N79" s="31">
        <v>5</v>
      </c>
      <c r="O79" s="31">
        <v>0</v>
      </c>
      <c r="P79" s="58">
        <f t="shared" si="1"/>
        <v>8</v>
      </c>
      <c r="Q79" s="49"/>
      <c r="R79" s="25" t="s">
        <v>49</v>
      </c>
      <c r="S79" s="88"/>
      <c r="T79" s="82"/>
      <c r="V79" s="3"/>
      <c r="W79" s="3"/>
    </row>
    <row r="80" spans="1:23" ht="123" hidden="1" customHeight="1" thickTop="1" thickBot="1" x14ac:dyDescent="0.3">
      <c r="A80" s="21">
        <v>76</v>
      </c>
      <c r="B80" s="31" t="s">
        <v>77</v>
      </c>
      <c r="C80" s="226" t="s">
        <v>234</v>
      </c>
      <c r="D80" s="19" t="s">
        <v>235</v>
      </c>
      <c r="E80" s="31" t="s">
        <v>53</v>
      </c>
      <c r="F80" s="102" t="s">
        <v>236</v>
      </c>
      <c r="G80" s="73">
        <v>394653.47</v>
      </c>
      <c r="H80" s="114">
        <v>30000</v>
      </c>
      <c r="I80" s="115">
        <v>24000</v>
      </c>
      <c r="J80" s="111">
        <v>24000</v>
      </c>
      <c r="K80" s="30"/>
      <c r="L80" s="42">
        <v>3</v>
      </c>
      <c r="M80" s="42">
        <v>0</v>
      </c>
      <c r="N80" s="42">
        <v>5</v>
      </c>
      <c r="O80" s="42">
        <v>0</v>
      </c>
      <c r="P80" s="57">
        <f t="shared" si="1"/>
        <v>8</v>
      </c>
      <c r="Q80" s="24"/>
      <c r="R80" s="23" t="s">
        <v>23</v>
      </c>
      <c r="S80" s="62"/>
      <c r="T80" s="62"/>
      <c r="V80" s="3"/>
      <c r="W80" s="3"/>
    </row>
    <row r="81" spans="1:23" ht="83.25" customHeight="1" thickTop="1" thickBot="1" x14ac:dyDescent="0.3">
      <c r="A81" s="19"/>
      <c r="B81" s="31"/>
      <c r="C81" s="237"/>
      <c r="D81" s="31"/>
      <c r="E81" s="31"/>
      <c r="F81" s="101"/>
      <c r="G81" s="96"/>
      <c r="H81" s="104"/>
      <c r="I81" s="41"/>
      <c r="J81" s="37"/>
      <c r="K81" s="38"/>
      <c r="L81" s="237"/>
      <c r="M81" s="237"/>
      <c r="N81" s="237"/>
      <c r="O81" s="237"/>
      <c r="P81" s="253"/>
      <c r="Q81" s="254"/>
      <c r="R81" s="236"/>
      <c r="S81" s="291"/>
      <c r="T81" s="255"/>
      <c r="V81" s="3"/>
      <c r="W81" s="3"/>
    </row>
    <row r="82" spans="1:23" ht="83.25" hidden="1" customHeight="1" thickTop="1" thickBot="1" x14ac:dyDescent="0.3">
      <c r="A82" s="21">
        <v>78</v>
      </c>
      <c r="B82" s="31" t="s">
        <v>45</v>
      </c>
      <c r="C82" s="226" t="s">
        <v>241</v>
      </c>
      <c r="D82" s="19" t="s">
        <v>241</v>
      </c>
      <c r="E82" s="31" t="s">
        <v>21</v>
      </c>
      <c r="F82" s="102" t="s">
        <v>242</v>
      </c>
      <c r="G82" s="98">
        <v>214155.2</v>
      </c>
      <c r="H82" s="118">
        <v>150000</v>
      </c>
      <c r="I82" s="116">
        <v>120000</v>
      </c>
      <c r="J82" s="37"/>
      <c r="K82" s="30">
        <v>120000</v>
      </c>
      <c r="L82" s="19">
        <v>3</v>
      </c>
      <c r="M82" s="19">
        <v>0</v>
      </c>
      <c r="N82" s="19">
        <v>4</v>
      </c>
      <c r="O82" s="19">
        <v>0</v>
      </c>
      <c r="P82" s="57">
        <f t="shared" si="1"/>
        <v>7</v>
      </c>
      <c r="Q82" s="24"/>
      <c r="R82" s="25" t="s">
        <v>23</v>
      </c>
      <c r="S82" s="62"/>
      <c r="T82" s="62"/>
      <c r="V82" s="3"/>
      <c r="W82" s="3"/>
    </row>
    <row r="83" spans="1:23" ht="108" customHeight="1" thickTop="1" thickBot="1" x14ac:dyDescent="0.35">
      <c r="A83" s="21"/>
      <c r="B83" s="31"/>
      <c r="C83" s="237"/>
      <c r="D83" s="19"/>
      <c r="E83" s="31"/>
      <c r="F83" s="101"/>
      <c r="G83" s="40"/>
      <c r="H83" s="104"/>
      <c r="I83" s="106"/>
      <c r="J83" s="37"/>
      <c r="K83" s="30"/>
      <c r="L83" s="237"/>
      <c r="M83" s="237"/>
      <c r="N83" s="237"/>
      <c r="O83" s="237"/>
      <c r="P83" s="253"/>
      <c r="Q83" s="254"/>
      <c r="R83" s="236"/>
      <c r="S83" s="290"/>
      <c r="T83" s="290"/>
      <c r="V83" s="3"/>
      <c r="W83" s="3"/>
    </row>
    <row r="84" spans="1:23" ht="88.5" hidden="1" customHeight="1" thickTop="1" thickBot="1" x14ac:dyDescent="0.3">
      <c r="A84" s="19">
        <v>80</v>
      </c>
      <c r="B84" s="31" t="s">
        <v>94</v>
      </c>
      <c r="C84" s="226" t="s">
        <v>246</v>
      </c>
      <c r="D84" s="42" t="s">
        <v>247</v>
      </c>
      <c r="E84" s="31" t="s">
        <v>25</v>
      </c>
      <c r="F84" s="102" t="s">
        <v>248</v>
      </c>
      <c r="G84" s="113">
        <v>558178.9</v>
      </c>
      <c r="H84" s="104">
        <v>150000</v>
      </c>
      <c r="I84" s="106">
        <v>120000</v>
      </c>
      <c r="J84" s="37"/>
      <c r="K84" s="30">
        <v>120000</v>
      </c>
      <c r="L84" s="19">
        <v>3</v>
      </c>
      <c r="M84" s="19">
        <v>0</v>
      </c>
      <c r="N84" s="19">
        <v>3</v>
      </c>
      <c r="O84" s="19">
        <v>1</v>
      </c>
      <c r="P84" s="57">
        <f t="shared" si="1"/>
        <v>7</v>
      </c>
      <c r="Q84" s="24"/>
      <c r="R84" s="25" t="s">
        <v>23</v>
      </c>
      <c r="S84" s="62"/>
      <c r="T84" s="62"/>
      <c r="V84" s="3"/>
      <c r="W84" s="3"/>
    </row>
    <row r="85" spans="1:23" ht="96.75" customHeight="1" thickTop="1" thickBot="1" x14ac:dyDescent="0.3">
      <c r="A85" s="21"/>
      <c r="B85" s="31"/>
      <c r="C85" s="237"/>
      <c r="D85" s="31"/>
      <c r="E85" s="31"/>
      <c r="F85" s="101"/>
      <c r="G85" s="104"/>
      <c r="H85" s="113"/>
      <c r="I85" s="106"/>
      <c r="J85" s="29"/>
      <c r="K85" s="30"/>
      <c r="L85" s="237"/>
      <c r="M85" s="237"/>
      <c r="N85" s="237"/>
      <c r="O85" s="237"/>
      <c r="P85" s="253"/>
      <c r="Q85" s="254"/>
      <c r="R85" s="236"/>
      <c r="S85" s="255"/>
      <c r="T85" s="255"/>
      <c r="V85" s="3"/>
      <c r="W85" s="3"/>
    </row>
    <row r="86" spans="1:23" ht="114.75" hidden="1" customHeight="1" thickTop="1" thickBot="1" x14ac:dyDescent="0.3">
      <c r="A86" s="21">
        <v>82</v>
      </c>
      <c r="B86" s="31" t="s">
        <v>77</v>
      </c>
      <c r="C86" s="226" t="s">
        <v>251</v>
      </c>
      <c r="D86" s="19" t="s">
        <v>252</v>
      </c>
      <c r="E86" s="31" t="s">
        <v>53</v>
      </c>
      <c r="F86" s="102" t="s">
        <v>253</v>
      </c>
      <c r="G86" s="90">
        <v>724544.27</v>
      </c>
      <c r="H86" s="99" t="s">
        <v>254</v>
      </c>
      <c r="I86" s="116">
        <v>120000</v>
      </c>
      <c r="J86" s="37"/>
      <c r="K86" s="30">
        <v>120000</v>
      </c>
      <c r="L86" s="31">
        <v>3</v>
      </c>
      <c r="M86" s="31">
        <v>0</v>
      </c>
      <c r="N86" s="31">
        <v>4</v>
      </c>
      <c r="O86" s="31">
        <v>0</v>
      </c>
      <c r="P86" s="57">
        <f t="shared" si="1"/>
        <v>7</v>
      </c>
      <c r="Q86" s="24"/>
      <c r="R86" s="25" t="s">
        <v>23</v>
      </c>
      <c r="S86" s="62"/>
      <c r="T86" s="62"/>
      <c r="V86" s="3"/>
      <c r="W86" s="3"/>
    </row>
    <row r="87" spans="1:23" ht="83.25" hidden="1" customHeight="1" thickTop="1" thickBot="1" x14ac:dyDescent="0.3">
      <c r="A87" s="19">
        <v>83</v>
      </c>
      <c r="B87" s="31" t="s">
        <v>45</v>
      </c>
      <c r="C87" s="226" t="s">
        <v>255</v>
      </c>
      <c r="D87" s="31" t="s">
        <v>255</v>
      </c>
      <c r="E87" s="31" t="s">
        <v>21</v>
      </c>
      <c r="F87" s="101" t="s">
        <v>256</v>
      </c>
      <c r="G87" s="91">
        <v>355421.57</v>
      </c>
      <c r="H87" s="104">
        <v>150000</v>
      </c>
      <c r="I87" s="106">
        <v>120000</v>
      </c>
      <c r="J87" s="29"/>
      <c r="K87" s="30">
        <v>120000</v>
      </c>
      <c r="L87" s="31">
        <v>3</v>
      </c>
      <c r="M87" s="31">
        <v>0</v>
      </c>
      <c r="N87" s="31">
        <v>4</v>
      </c>
      <c r="O87" s="31">
        <v>0</v>
      </c>
      <c r="P87" s="57">
        <f t="shared" si="1"/>
        <v>7</v>
      </c>
      <c r="Q87" s="24"/>
      <c r="R87" s="25" t="s">
        <v>23</v>
      </c>
      <c r="S87" s="62"/>
      <c r="T87" s="62"/>
      <c r="V87" s="3"/>
      <c r="W87" s="3"/>
    </row>
    <row r="88" spans="1:23" ht="83.25" hidden="1" customHeight="1" thickTop="1" thickBot="1" x14ac:dyDescent="0.4">
      <c r="A88" s="21">
        <v>84</v>
      </c>
      <c r="B88" s="31" t="s">
        <v>94</v>
      </c>
      <c r="C88" s="226" t="s">
        <v>257</v>
      </c>
      <c r="D88" s="31" t="s">
        <v>258</v>
      </c>
      <c r="E88" s="31" t="s">
        <v>21</v>
      </c>
      <c r="F88" s="101" t="s">
        <v>259</v>
      </c>
      <c r="G88" s="91">
        <v>267210.31</v>
      </c>
      <c r="H88" s="104">
        <v>15000</v>
      </c>
      <c r="I88" s="106">
        <v>12000</v>
      </c>
      <c r="J88" s="111">
        <v>12000</v>
      </c>
      <c r="K88" s="30"/>
      <c r="L88" s="31">
        <v>3</v>
      </c>
      <c r="M88" s="31">
        <v>0</v>
      </c>
      <c r="N88" s="31">
        <v>4</v>
      </c>
      <c r="O88" s="31">
        <v>0</v>
      </c>
      <c r="P88" s="57">
        <f t="shared" si="1"/>
        <v>7</v>
      </c>
      <c r="Q88" s="23"/>
      <c r="R88" s="25" t="s">
        <v>103</v>
      </c>
      <c r="S88" s="70"/>
      <c r="T88" s="83"/>
      <c r="V88" s="3"/>
      <c r="W88" s="3"/>
    </row>
    <row r="89" spans="1:23" ht="114.75" hidden="1" customHeight="1" thickTop="1" thickBot="1" x14ac:dyDescent="0.3">
      <c r="A89" s="21">
        <v>85</v>
      </c>
      <c r="B89" s="31" t="s">
        <v>50</v>
      </c>
      <c r="C89" s="226" t="s">
        <v>260</v>
      </c>
      <c r="D89" s="19" t="s">
        <v>261</v>
      </c>
      <c r="E89" s="31" t="s">
        <v>53</v>
      </c>
      <c r="F89" s="102" t="s">
        <v>262</v>
      </c>
      <c r="G89" s="35">
        <v>466697.64</v>
      </c>
      <c r="H89" s="99">
        <v>75000</v>
      </c>
      <c r="I89" s="116">
        <v>60000</v>
      </c>
      <c r="J89" s="37"/>
      <c r="K89" s="30">
        <v>60000</v>
      </c>
      <c r="L89" s="19">
        <v>3</v>
      </c>
      <c r="M89" s="19">
        <v>0</v>
      </c>
      <c r="N89" s="19">
        <v>4</v>
      </c>
      <c r="O89" s="19">
        <v>0</v>
      </c>
      <c r="P89" s="57">
        <f t="shared" si="1"/>
        <v>7</v>
      </c>
      <c r="Q89" s="49"/>
      <c r="R89" s="25" t="s">
        <v>23</v>
      </c>
      <c r="S89" s="64"/>
      <c r="T89" s="62"/>
      <c r="V89" s="3"/>
      <c r="W89" s="3"/>
    </row>
    <row r="90" spans="1:23" ht="114.75" hidden="1" customHeight="1" thickTop="1" thickBot="1" x14ac:dyDescent="0.3">
      <c r="A90" s="19">
        <v>86</v>
      </c>
      <c r="B90" s="31" t="s">
        <v>50</v>
      </c>
      <c r="C90" s="226" t="s">
        <v>260</v>
      </c>
      <c r="D90" s="19" t="s">
        <v>263</v>
      </c>
      <c r="E90" s="31" t="s">
        <v>53</v>
      </c>
      <c r="F90" s="102" t="s">
        <v>264</v>
      </c>
      <c r="G90" s="35">
        <v>466697.64</v>
      </c>
      <c r="H90" s="118">
        <v>28000</v>
      </c>
      <c r="I90" s="116">
        <v>20000</v>
      </c>
      <c r="J90" s="37"/>
      <c r="K90" s="30">
        <v>20000</v>
      </c>
      <c r="L90" s="19">
        <v>3</v>
      </c>
      <c r="M90" s="19">
        <v>0</v>
      </c>
      <c r="N90" s="19">
        <v>4</v>
      </c>
      <c r="O90" s="19">
        <v>0</v>
      </c>
      <c r="P90" s="57">
        <f t="shared" si="1"/>
        <v>7</v>
      </c>
      <c r="Q90" s="24"/>
      <c r="R90" s="25" t="s">
        <v>23</v>
      </c>
      <c r="S90" s="64"/>
      <c r="T90" s="62"/>
      <c r="V90" s="3"/>
      <c r="W90" s="3"/>
    </row>
    <row r="91" spans="1:23" ht="117" hidden="1" customHeight="1" thickTop="1" thickBot="1" x14ac:dyDescent="0.3">
      <c r="A91" s="21">
        <v>87</v>
      </c>
      <c r="B91" s="31" t="s">
        <v>265</v>
      </c>
      <c r="C91" s="226" t="s">
        <v>266</v>
      </c>
      <c r="D91" s="19" t="s">
        <v>267</v>
      </c>
      <c r="E91" s="31" t="s">
        <v>53</v>
      </c>
      <c r="F91" s="101" t="s">
        <v>268</v>
      </c>
      <c r="G91" s="91">
        <v>459784.64</v>
      </c>
      <c r="H91" s="104">
        <v>100000</v>
      </c>
      <c r="I91" s="106">
        <v>80000</v>
      </c>
      <c r="J91" s="37"/>
      <c r="K91" s="110">
        <v>80000</v>
      </c>
      <c r="L91" s="19">
        <v>3</v>
      </c>
      <c r="M91" s="19">
        <v>0</v>
      </c>
      <c r="N91" s="19">
        <v>4</v>
      </c>
      <c r="O91" s="19">
        <v>0</v>
      </c>
      <c r="P91" s="57">
        <f t="shared" si="1"/>
        <v>7</v>
      </c>
      <c r="Q91" s="24"/>
      <c r="R91" s="25" t="s">
        <v>23</v>
      </c>
      <c r="S91" s="62"/>
      <c r="T91" s="62"/>
      <c r="V91" s="3"/>
      <c r="W91" s="3"/>
    </row>
    <row r="92" spans="1:23" ht="87.75" hidden="1" customHeight="1" thickTop="1" thickBot="1" x14ac:dyDescent="0.3">
      <c r="A92" s="21">
        <v>88</v>
      </c>
      <c r="B92" s="31" t="s">
        <v>265</v>
      </c>
      <c r="C92" s="226" t="s">
        <v>266</v>
      </c>
      <c r="D92" s="77" t="s">
        <v>266</v>
      </c>
      <c r="E92" s="31" t="s">
        <v>53</v>
      </c>
      <c r="F92" s="101" t="s">
        <v>269</v>
      </c>
      <c r="G92" s="40">
        <v>459784.64</v>
      </c>
      <c r="H92" s="104">
        <v>40000</v>
      </c>
      <c r="I92" s="106">
        <v>32000</v>
      </c>
      <c r="J92" s="111">
        <v>32000</v>
      </c>
      <c r="K92" s="38"/>
      <c r="L92" s="31">
        <v>3</v>
      </c>
      <c r="M92" s="31">
        <v>0</v>
      </c>
      <c r="N92" s="31">
        <v>4</v>
      </c>
      <c r="O92" s="31">
        <v>0</v>
      </c>
      <c r="P92" s="57">
        <f t="shared" si="1"/>
        <v>7</v>
      </c>
      <c r="Q92" s="24"/>
      <c r="R92" s="25" t="s">
        <v>23</v>
      </c>
      <c r="S92" s="62"/>
      <c r="T92" s="62"/>
    </row>
    <row r="93" spans="1:23" ht="107.25" hidden="1" customHeight="1" thickTop="1" thickBot="1" x14ac:dyDescent="0.3">
      <c r="A93" s="19">
        <v>89</v>
      </c>
      <c r="B93" s="31" t="s">
        <v>45</v>
      </c>
      <c r="C93" s="226" t="s">
        <v>270</v>
      </c>
      <c r="D93" s="31" t="s">
        <v>271</v>
      </c>
      <c r="E93" s="31" t="s">
        <v>21</v>
      </c>
      <c r="F93" s="101" t="s">
        <v>272</v>
      </c>
      <c r="G93" s="91">
        <v>337276.78</v>
      </c>
      <c r="H93" s="104">
        <v>48700</v>
      </c>
      <c r="I93" s="106">
        <v>38960</v>
      </c>
      <c r="J93" s="29"/>
      <c r="K93" s="30">
        <v>38960</v>
      </c>
      <c r="L93" s="31">
        <v>3</v>
      </c>
      <c r="M93" s="31">
        <v>0</v>
      </c>
      <c r="N93" s="31">
        <v>4</v>
      </c>
      <c r="O93" s="31">
        <v>0</v>
      </c>
      <c r="P93" s="57">
        <f t="shared" si="1"/>
        <v>7</v>
      </c>
      <c r="Q93" s="24"/>
      <c r="R93" s="25"/>
      <c r="T93" s="66"/>
    </row>
    <row r="94" spans="1:23" ht="117.75" hidden="1" customHeight="1" thickTop="1" thickBot="1" x14ac:dyDescent="0.3">
      <c r="A94" s="21">
        <v>90</v>
      </c>
      <c r="B94" s="31" t="s">
        <v>50</v>
      </c>
      <c r="C94" s="226" t="s">
        <v>260</v>
      </c>
      <c r="D94" s="42" t="s">
        <v>273</v>
      </c>
      <c r="E94" s="31" t="s">
        <v>53</v>
      </c>
      <c r="F94" s="101" t="s">
        <v>274</v>
      </c>
      <c r="G94" s="35">
        <v>466697.64</v>
      </c>
      <c r="H94" s="99">
        <v>28000</v>
      </c>
      <c r="I94" s="116">
        <v>20000</v>
      </c>
      <c r="J94" s="37"/>
      <c r="K94" s="38">
        <v>20000</v>
      </c>
      <c r="L94" s="19">
        <v>3</v>
      </c>
      <c r="M94" s="19">
        <v>0</v>
      </c>
      <c r="N94" s="19">
        <v>4</v>
      </c>
      <c r="O94" s="19">
        <v>0</v>
      </c>
      <c r="P94" s="57">
        <f t="shared" si="1"/>
        <v>7</v>
      </c>
      <c r="Q94" s="49"/>
      <c r="R94" s="25" t="s">
        <v>23</v>
      </c>
      <c r="S94" s="64"/>
      <c r="T94" s="81"/>
    </row>
    <row r="95" spans="1:23" ht="125.25" hidden="1" customHeight="1" thickTop="1" thickBot="1" x14ac:dyDescent="0.3">
      <c r="A95" s="21">
        <v>91</v>
      </c>
      <c r="B95" s="31" t="s">
        <v>94</v>
      </c>
      <c r="C95" s="226" t="s">
        <v>257</v>
      </c>
      <c r="D95" s="19" t="s">
        <v>275</v>
      </c>
      <c r="E95" s="31" t="s">
        <v>21</v>
      </c>
      <c r="F95" s="102" t="s">
        <v>276</v>
      </c>
      <c r="G95" s="35">
        <v>267210.31</v>
      </c>
      <c r="H95" s="99">
        <v>17000</v>
      </c>
      <c r="I95" s="36">
        <v>13600</v>
      </c>
      <c r="J95" s="37">
        <v>13600</v>
      </c>
      <c r="K95" s="38"/>
      <c r="L95" s="19">
        <v>3</v>
      </c>
      <c r="M95" s="19">
        <v>0</v>
      </c>
      <c r="N95" s="19">
        <v>4</v>
      </c>
      <c r="O95" s="19">
        <v>0</v>
      </c>
      <c r="P95" s="57">
        <f t="shared" si="1"/>
        <v>7</v>
      </c>
      <c r="Q95" s="24"/>
      <c r="R95" s="25" t="s">
        <v>103</v>
      </c>
      <c r="S95" s="62"/>
      <c r="T95" s="62"/>
    </row>
    <row r="96" spans="1:23" ht="86.25" hidden="1" customHeight="1" thickTop="1" thickBot="1" x14ac:dyDescent="0.3">
      <c r="A96" s="19">
        <v>92</v>
      </c>
      <c r="B96" s="31" t="s">
        <v>77</v>
      </c>
      <c r="C96" s="226" t="s">
        <v>277</v>
      </c>
      <c r="D96" s="31" t="s">
        <v>278</v>
      </c>
      <c r="E96" s="31" t="s">
        <v>53</v>
      </c>
      <c r="F96" s="101" t="s">
        <v>279</v>
      </c>
      <c r="G96" s="33">
        <v>132702.32999999999</v>
      </c>
      <c r="H96" s="113">
        <v>37500</v>
      </c>
      <c r="I96" s="34">
        <v>30000</v>
      </c>
      <c r="J96" s="29">
        <v>30000</v>
      </c>
      <c r="K96" s="30"/>
      <c r="L96" s="31">
        <v>3</v>
      </c>
      <c r="M96" s="31">
        <v>0</v>
      </c>
      <c r="N96" s="31">
        <v>4</v>
      </c>
      <c r="O96" s="31">
        <v>0</v>
      </c>
      <c r="P96" s="57">
        <f t="shared" si="1"/>
        <v>7</v>
      </c>
      <c r="Q96" s="23"/>
      <c r="R96" s="25" t="s">
        <v>103</v>
      </c>
      <c r="S96" s="70"/>
      <c r="T96" s="62"/>
    </row>
    <row r="97" spans="1:21" ht="69.75" hidden="1" customHeight="1" thickTop="1" thickBot="1" x14ac:dyDescent="0.3">
      <c r="A97" s="21">
        <v>93</v>
      </c>
      <c r="B97" s="31" t="s">
        <v>77</v>
      </c>
      <c r="C97" s="226" t="s">
        <v>277</v>
      </c>
      <c r="D97" s="19" t="s">
        <v>280</v>
      </c>
      <c r="E97" s="31" t="s">
        <v>53</v>
      </c>
      <c r="F97" s="102" t="s">
        <v>281</v>
      </c>
      <c r="G97" s="40">
        <v>132702.32999999999</v>
      </c>
      <c r="H97" s="113">
        <v>37500</v>
      </c>
      <c r="I97" s="41">
        <v>30000</v>
      </c>
      <c r="J97" s="37">
        <v>30000</v>
      </c>
      <c r="K97" s="38"/>
      <c r="L97" s="19">
        <v>3</v>
      </c>
      <c r="M97" s="19">
        <v>0</v>
      </c>
      <c r="N97" s="19">
        <v>4</v>
      </c>
      <c r="O97" s="19">
        <v>0</v>
      </c>
      <c r="P97" s="57">
        <f t="shared" si="1"/>
        <v>7</v>
      </c>
      <c r="Q97" s="24"/>
      <c r="R97" s="25" t="s">
        <v>103</v>
      </c>
      <c r="S97" s="62"/>
      <c r="T97" s="62"/>
    </row>
    <row r="98" spans="1:21" ht="84" customHeight="1" thickTop="1" thickBot="1" x14ac:dyDescent="0.3">
      <c r="A98" s="21"/>
      <c r="B98" s="31"/>
      <c r="C98" s="237"/>
      <c r="D98" s="19"/>
      <c r="E98" s="31"/>
      <c r="F98" s="102"/>
      <c r="G98" s="35"/>
      <c r="H98" s="99"/>
      <c r="I98" s="36"/>
      <c r="J98" s="37"/>
      <c r="K98" s="38"/>
      <c r="L98" s="237"/>
      <c r="M98" s="237"/>
      <c r="N98" s="237"/>
      <c r="O98" s="237"/>
      <c r="P98" s="253"/>
      <c r="Q98" s="254"/>
      <c r="R98" s="236"/>
      <c r="S98" s="255"/>
      <c r="T98" s="255"/>
    </row>
    <row r="99" spans="1:21" ht="81.75" customHeight="1" thickTop="1" thickBot="1" x14ac:dyDescent="0.3">
      <c r="A99" s="19"/>
      <c r="B99" s="31"/>
      <c r="C99" s="237"/>
      <c r="D99" s="19"/>
      <c r="E99" s="31"/>
      <c r="F99" s="102"/>
      <c r="G99" s="35"/>
      <c r="H99" s="99"/>
      <c r="I99" s="36"/>
      <c r="J99" s="37"/>
      <c r="K99" s="38"/>
      <c r="L99" s="237"/>
      <c r="M99" s="237"/>
      <c r="N99" s="237"/>
      <c r="O99" s="237"/>
      <c r="P99" s="253"/>
      <c r="Q99" s="254"/>
      <c r="R99" s="236"/>
      <c r="S99" s="255"/>
      <c r="T99" s="255"/>
    </row>
    <row r="100" spans="1:21" ht="95.25" customHeight="1" thickTop="1" thickBot="1" x14ac:dyDescent="0.3">
      <c r="A100" s="21"/>
      <c r="B100" s="31"/>
      <c r="C100" s="237"/>
      <c r="D100" s="19"/>
      <c r="E100" s="31"/>
      <c r="F100" s="102"/>
      <c r="G100" s="40"/>
      <c r="H100" s="99"/>
      <c r="I100" s="36"/>
      <c r="J100" s="37"/>
      <c r="K100" s="38"/>
      <c r="L100" s="237"/>
      <c r="M100" s="237"/>
      <c r="N100" s="237"/>
      <c r="O100" s="237"/>
      <c r="P100" s="253"/>
      <c r="Q100" s="254"/>
      <c r="R100" s="236"/>
      <c r="S100" s="296"/>
      <c r="T100" s="255"/>
    </row>
    <row r="101" spans="1:21" ht="95.25" hidden="1" customHeight="1" thickTop="1" thickBot="1" x14ac:dyDescent="0.4">
      <c r="A101" s="21">
        <v>97</v>
      </c>
      <c r="B101" s="31" t="s">
        <v>288</v>
      </c>
      <c r="C101" s="226" t="s">
        <v>289</v>
      </c>
      <c r="D101" s="19" t="s">
        <v>290</v>
      </c>
      <c r="E101" s="31" t="s">
        <v>53</v>
      </c>
      <c r="F101" s="102" t="s">
        <v>291</v>
      </c>
      <c r="G101" s="40">
        <v>58345.41</v>
      </c>
      <c r="H101" s="99">
        <v>30000</v>
      </c>
      <c r="I101" s="36">
        <v>24000</v>
      </c>
      <c r="J101" s="37"/>
      <c r="K101" s="38">
        <v>24000</v>
      </c>
      <c r="L101" s="31">
        <v>3</v>
      </c>
      <c r="M101" s="31">
        <v>0</v>
      </c>
      <c r="N101" s="31">
        <v>4</v>
      </c>
      <c r="O101" s="31">
        <v>0</v>
      </c>
      <c r="P101" s="57">
        <f t="shared" si="1"/>
        <v>7</v>
      </c>
      <c r="Q101" s="24"/>
      <c r="R101" s="25" t="s">
        <v>103</v>
      </c>
      <c r="S101" s="71"/>
      <c r="T101" s="82"/>
    </row>
    <row r="102" spans="1:21" ht="90" hidden="1" customHeight="1" thickTop="1" thickBot="1" x14ac:dyDescent="0.3">
      <c r="A102" s="19">
        <v>98</v>
      </c>
      <c r="B102" s="31" t="s">
        <v>288</v>
      </c>
      <c r="C102" s="226" t="s">
        <v>289</v>
      </c>
      <c r="D102" s="19" t="s">
        <v>292</v>
      </c>
      <c r="E102" s="31" t="s">
        <v>53</v>
      </c>
      <c r="F102" s="101" t="s">
        <v>293</v>
      </c>
      <c r="G102" s="40">
        <v>58345.41</v>
      </c>
      <c r="H102" s="113">
        <v>45000</v>
      </c>
      <c r="I102" s="41">
        <v>36000</v>
      </c>
      <c r="J102" s="37"/>
      <c r="K102" s="38">
        <v>36000</v>
      </c>
      <c r="L102" s="19">
        <v>3</v>
      </c>
      <c r="M102" s="19">
        <v>0</v>
      </c>
      <c r="N102" s="19">
        <v>4</v>
      </c>
      <c r="O102" s="19">
        <v>0</v>
      </c>
      <c r="P102" s="57">
        <f t="shared" si="1"/>
        <v>7</v>
      </c>
      <c r="Q102" s="24"/>
      <c r="R102" s="25" t="s">
        <v>103</v>
      </c>
      <c r="S102" s="62"/>
      <c r="T102" s="62"/>
    </row>
    <row r="103" spans="1:21" ht="97.5" hidden="1" customHeight="1" thickTop="1" thickBot="1" x14ac:dyDescent="0.3">
      <c r="A103" s="21">
        <v>99</v>
      </c>
      <c r="B103" s="31" t="s">
        <v>288</v>
      </c>
      <c r="C103" s="226" t="s">
        <v>289</v>
      </c>
      <c r="D103" s="19" t="s">
        <v>294</v>
      </c>
      <c r="E103" s="31" t="s">
        <v>53</v>
      </c>
      <c r="F103" s="102" t="s">
        <v>295</v>
      </c>
      <c r="G103" s="35">
        <v>58345.41</v>
      </c>
      <c r="H103" s="99">
        <v>45000</v>
      </c>
      <c r="I103" s="36">
        <v>36000</v>
      </c>
      <c r="J103" s="37"/>
      <c r="K103" s="38">
        <v>36000</v>
      </c>
      <c r="L103" s="19">
        <v>3</v>
      </c>
      <c r="M103" s="19">
        <v>0</v>
      </c>
      <c r="N103" s="19">
        <v>4</v>
      </c>
      <c r="O103" s="19">
        <v>0</v>
      </c>
      <c r="P103" s="57">
        <f t="shared" si="1"/>
        <v>7</v>
      </c>
      <c r="Q103" s="24"/>
      <c r="R103" s="25" t="s">
        <v>103</v>
      </c>
      <c r="S103" s="62"/>
      <c r="T103" s="62"/>
    </row>
    <row r="104" spans="1:21" ht="97.5" hidden="1" customHeight="1" thickTop="1" thickBot="1" x14ac:dyDescent="0.3">
      <c r="A104" s="21">
        <v>100</v>
      </c>
      <c r="B104" s="31" t="s">
        <v>288</v>
      </c>
      <c r="C104" s="226" t="s">
        <v>289</v>
      </c>
      <c r="D104" s="19" t="s">
        <v>296</v>
      </c>
      <c r="E104" s="31" t="s">
        <v>53</v>
      </c>
      <c r="F104" s="102" t="s">
        <v>297</v>
      </c>
      <c r="G104" s="35">
        <v>58345.41</v>
      </c>
      <c r="H104" s="99">
        <v>30000</v>
      </c>
      <c r="I104" s="36">
        <v>24000</v>
      </c>
      <c r="J104" s="37"/>
      <c r="K104" s="38">
        <v>24000</v>
      </c>
      <c r="L104" s="31">
        <v>3</v>
      </c>
      <c r="M104" s="31">
        <v>0</v>
      </c>
      <c r="N104" s="31">
        <v>4</v>
      </c>
      <c r="O104" s="31">
        <v>0</v>
      </c>
      <c r="P104" s="57">
        <f t="shared" si="1"/>
        <v>7</v>
      </c>
      <c r="Q104" s="24"/>
      <c r="R104" s="25" t="s">
        <v>103</v>
      </c>
      <c r="S104" s="62"/>
      <c r="T104" s="62"/>
    </row>
    <row r="105" spans="1:21" ht="97.5" hidden="1" customHeight="1" thickTop="1" thickBot="1" x14ac:dyDescent="0.3">
      <c r="A105" s="19">
        <v>101</v>
      </c>
      <c r="B105" s="31" t="s">
        <v>156</v>
      </c>
      <c r="C105" s="226" t="s">
        <v>298</v>
      </c>
      <c r="D105" s="19" t="s">
        <v>299</v>
      </c>
      <c r="E105" s="31" t="s">
        <v>35</v>
      </c>
      <c r="F105" s="102" t="s">
        <v>300</v>
      </c>
      <c r="G105" s="90">
        <v>0</v>
      </c>
      <c r="H105" s="118">
        <v>20000</v>
      </c>
      <c r="I105" s="116">
        <v>10000</v>
      </c>
      <c r="J105" s="37">
        <v>10000</v>
      </c>
      <c r="K105" s="38"/>
      <c r="L105" s="19">
        <v>0</v>
      </c>
      <c r="M105" s="19">
        <v>2</v>
      </c>
      <c r="N105" s="19">
        <v>5</v>
      </c>
      <c r="O105" s="19">
        <v>0</v>
      </c>
      <c r="P105" s="57">
        <f t="shared" si="1"/>
        <v>7</v>
      </c>
      <c r="Q105" s="24"/>
      <c r="R105" s="25" t="s">
        <v>23</v>
      </c>
      <c r="S105" s="62"/>
      <c r="T105" s="62"/>
      <c r="U105" s="3"/>
    </row>
    <row r="106" spans="1:21" ht="97.5" hidden="1" customHeight="1" thickTop="1" thickBot="1" x14ac:dyDescent="0.3">
      <c r="A106" s="21">
        <v>102</v>
      </c>
      <c r="B106" s="31" t="s">
        <v>85</v>
      </c>
      <c r="C106" s="226" t="s">
        <v>182</v>
      </c>
      <c r="D106" s="19" t="s">
        <v>301</v>
      </c>
      <c r="E106" s="31" t="s">
        <v>39</v>
      </c>
      <c r="F106" s="39" t="s">
        <v>302</v>
      </c>
      <c r="G106" s="113" t="s">
        <v>303</v>
      </c>
      <c r="H106" s="104">
        <v>46000</v>
      </c>
      <c r="I106" s="41">
        <v>26220</v>
      </c>
      <c r="J106" s="37"/>
      <c r="K106" s="38">
        <v>26220</v>
      </c>
      <c r="L106" s="19">
        <v>3</v>
      </c>
      <c r="M106" s="19">
        <v>0</v>
      </c>
      <c r="N106" s="19">
        <v>4</v>
      </c>
      <c r="O106" s="19">
        <v>0</v>
      </c>
      <c r="P106" s="57">
        <f t="shared" si="1"/>
        <v>7</v>
      </c>
      <c r="Q106" s="49"/>
      <c r="R106" s="25" t="s">
        <v>23</v>
      </c>
      <c r="S106" s="72"/>
      <c r="T106" s="62"/>
    </row>
    <row r="107" spans="1:21" ht="97.5" hidden="1" customHeight="1" thickTop="1" thickBot="1" x14ac:dyDescent="0.3">
      <c r="A107" s="21">
        <v>103</v>
      </c>
      <c r="B107" s="31" t="s">
        <v>85</v>
      </c>
      <c r="C107" s="226" t="s">
        <v>182</v>
      </c>
      <c r="D107" s="31" t="s">
        <v>304</v>
      </c>
      <c r="E107" s="31" t="s">
        <v>39</v>
      </c>
      <c r="F107" s="101" t="s">
        <v>305</v>
      </c>
      <c r="G107" s="113" t="s">
        <v>303</v>
      </c>
      <c r="H107" s="104">
        <v>27000</v>
      </c>
      <c r="I107" s="41">
        <v>21600</v>
      </c>
      <c r="J107" s="37">
        <v>21600</v>
      </c>
      <c r="K107" s="38"/>
      <c r="L107" s="31">
        <v>3</v>
      </c>
      <c r="M107" s="31">
        <v>0</v>
      </c>
      <c r="N107" s="31">
        <v>4</v>
      </c>
      <c r="O107" s="31">
        <v>0</v>
      </c>
      <c r="P107" s="57">
        <f t="shared" si="1"/>
        <v>7</v>
      </c>
      <c r="Q107" s="49"/>
      <c r="R107" s="25" t="s">
        <v>23</v>
      </c>
      <c r="S107" s="62"/>
      <c r="T107" s="62"/>
    </row>
    <row r="108" spans="1:21" ht="97.5" hidden="1" customHeight="1" thickTop="1" thickBot="1" x14ac:dyDescent="0.3">
      <c r="A108" s="19">
        <v>104</v>
      </c>
      <c r="B108" s="31" t="s">
        <v>77</v>
      </c>
      <c r="C108" s="226" t="s">
        <v>234</v>
      </c>
      <c r="D108" s="31" t="s">
        <v>306</v>
      </c>
      <c r="E108" s="31" t="s">
        <v>58</v>
      </c>
      <c r="F108" s="101" t="s">
        <v>307</v>
      </c>
      <c r="G108" s="113">
        <v>394653.47</v>
      </c>
      <c r="H108" s="104">
        <v>80000</v>
      </c>
      <c r="I108" s="41">
        <v>60000</v>
      </c>
      <c r="J108" s="37"/>
      <c r="K108" s="38">
        <v>60000</v>
      </c>
      <c r="L108" s="31">
        <v>3</v>
      </c>
      <c r="M108" s="31">
        <v>0</v>
      </c>
      <c r="N108" s="31">
        <v>4</v>
      </c>
      <c r="O108" s="31">
        <v>0</v>
      </c>
      <c r="P108" s="57">
        <f t="shared" si="1"/>
        <v>7</v>
      </c>
      <c r="Q108" s="24"/>
      <c r="R108" s="25" t="s">
        <v>23</v>
      </c>
      <c r="S108" s="62"/>
      <c r="T108" s="62"/>
    </row>
    <row r="109" spans="1:21" ht="97.5" hidden="1" customHeight="1" thickTop="1" thickBot="1" x14ac:dyDescent="0.3">
      <c r="A109" s="21">
        <v>105</v>
      </c>
      <c r="B109" s="31" t="s">
        <v>41</v>
      </c>
      <c r="C109" s="226" t="s">
        <v>308</v>
      </c>
      <c r="D109" s="31" t="s">
        <v>309</v>
      </c>
      <c r="E109" s="31" t="s">
        <v>35</v>
      </c>
      <c r="F109" s="101" t="s">
        <v>310</v>
      </c>
      <c r="G109" s="91">
        <v>589689.71</v>
      </c>
      <c r="H109" s="104">
        <v>33960.300000000003</v>
      </c>
      <c r="I109" s="106">
        <v>27168.240000000002</v>
      </c>
      <c r="J109" s="29"/>
      <c r="K109" s="30">
        <v>27168.240000000002</v>
      </c>
      <c r="L109" s="31">
        <v>3</v>
      </c>
      <c r="M109" s="31">
        <v>0</v>
      </c>
      <c r="N109" s="31">
        <v>4</v>
      </c>
      <c r="O109" s="31">
        <v>0</v>
      </c>
      <c r="P109" s="57">
        <f t="shared" si="1"/>
        <v>7</v>
      </c>
      <c r="Q109" s="24"/>
      <c r="R109" s="25" t="s">
        <v>23</v>
      </c>
      <c r="S109" s="62"/>
      <c r="T109" s="62"/>
    </row>
    <row r="110" spans="1:21" ht="104.25" hidden="1" customHeight="1" thickTop="1" thickBot="1" x14ac:dyDescent="0.3">
      <c r="A110" s="21">
        <v>106</v>
      </c>
      <c r="B110" s="31" t="s">
        <v>32</v>
      </c>
      <c r="C110" s="226" t="s">
        <v>311</v>
      </c>
      <c r="D110" s="19" t="s">
        <v>312</v>
      </c>
      <c r="E110" s="31" t="s">
        <v>39</v>
      </c>
      <c r="F110" s="102" t="s">
        <v>313</v>
      </c>
      <c r="G110" s="35">
        <v>0</v>
      </c>
      <c r="H110" s="118">
        <v>91850</v>
      </c>
      <c r="I110" s="116">
        <v>45000</v>
      </c>
      <c r="J110" s="37"/>
      <c r="K110" s="117">
        <v>45000</v>
      </c>
      <c r="L110" s="31">
        <v>0</v>
      </c>
      <c r="M110" s="31">
        <v>2</v>
      </c>
      <c r="N110" s="31">
        <v>5</v>
      </c>
      <c r="O110" s="31">
        <v>0</v>
      </c>
      <c r="P110" s="57">
        <f t="shared" si="1"/>
        <v>7</v>
      </c>
      <c r="Q110" s="49"/>
      <c r="R110" s="25" t="s">
        <v>103</v>
      </c>
      <c r="S110" s="62"/>
      <c r="T110" s="62"/>
    </row>
    <row r="111" spans="1:21" ht="107.25" hidden="1" customHeight="1" thickTop="1" thickBot="1" x14ac:dyDescent="0.3">
      <c r="A111" s="19">
        <v>107</v>
      </c>
      <c r="B111" s="31" t="s">
        <v>41</v>
      </c>
      <c r="C111" s="226" t="s">
        <v>224</v>
      </c>
      <c r="D111" s="19" t="s">
        <v>314</v>
      </c>
      <c r="E111" s="31" t="s">
        <v>35</v>
      </c>
      <c r="F111" s="102" t="s">
        <v>315</v>
      </c>
      <c r="G111" s="90">
        <v>1822276</v>
      </c>
      <c r="H111" s="118">
        <v>65000</v>
      </c>
      <c r="I111" s="36">
        <v>35000</v>
      </c>
      <c r="J111" s="37"/>
      <c r="K111" s="38">
        <v>35000</v>
      </c>
      <c r="L111" s="31">
        <v>3</v>
      </c>
      <c r="M111" s="31">
        <v>0</v>
      </c>
      <c r="N111" s="31">
        <v>4</v>
      </c>
      <c r="O111" s="31">
        <v>0</v>
      </c>
      <c r="P111" s="57">
        <f t="shared" si="1"/>
        <v>7</v>
      </c>
      <c r="Q111" s="49"/>
      <c r="R111" s="25" t="s">
        <v>23</v>
      </c>
      <c r="S111" s="62"/>
      <c r="T111" s="62"/>
    </row>
    <row r="112" spans="1:21" ht="91.5" hidden="1" customHeight="1" thickTop="1" thickBot="1" x14ac:dyDescent="0.3">
      <c r="A112" s="21">
        <v>108</v>
      </c>
      <c r="B112" s="31" t="s">
        <v>41</v>
      </c>
      <c r="C112" s="226" t="s">
        <v>308</v>
      </c>
      <c r="D112" s="31" t="s">
        <v>316</v>
      </c>
      <c r="E112" s="31" t="s">
        <v>39</v>
      </c>
      <c r="F112" s="101" t="s">
        <v>317</v>
      </c>
      <c r="G112" s="91">
        <v>589689.71</v>
      </c>
      <c r="H112" s="104">
        <v>50888.91</v>
      </c>
      <c r="I112" s="106">
        <v>40711.129999999997</v>
      </c>
      <c r="J112" s="29"/>
      <c r="K112" s="30">
        <v>40711.129999999997</v>
      </c>
      <c r="L112" s="31">
        <v>3</v>
      </c>
      <c r="M112" s="31">
        <v>0</v>
      </c>
      <c r="N112" s="31">
        <v>4</v>
      </c>
      <c r="O112" s="31">
        <v>0</v>
      </c>
      <c r="P112" s="57">
        <f t="shared" si="1"/>
        <v>7</v>
      </c>
      <c r="Q112" s="24"/>
      <c r="R112" s="25" t="s">
        <v>23</v>
      </c>
      <c r="S112" s="62"/>
      <c r="T112" s="62"/>
    </row>
    <row r="113" spans="1:20" ht="111.75" hidden="1" customHeight="1" thickTop="1" thickBot="1" x14ac:dyDescent="0.4">
      <c r="A113" s="21">
        <v>109</v>
      </c>
      <c r="B113" s="31" t="s">
        <v>41</v>
      </c>
      <c r="C113" s="226" t="s">
        <v>308</v>
      </c>
      <c r="D113" s="31" t="s">
        <v>318</v>
      </c>
      <c r="E113" s="31" t="s">
        <v>39</v>
      </c>
      <c r="F113" s="101" t="s">
        <v>319</v>
      </c>
      <c r="G113" s="40">
        <v>589689.71</v>
      </c>
      <c r="H113" s="104">
        <v>45260.23</v>
      </c>
      <c r="I113" s="155">
        <v>36208.18</v>
      </c>
      <c r="J113" s="232"/>
      <c r="K113" s="43">
        <v>36208.18</v>
      </c>
      <c r="L113" s="31">
        <v>3</v>
      </c>
      <c r="M113" s="31">
        <v>0</v>
      </c>
      <c r="N113" s="31">
        <v>4</v>
      </c>
      <c r="O113" s="31">
        <v>0</v>
      </c>
      <c r="P113" s="57">
        <f t="shared" si="1"/>
        <v>7</v>
      </c>
      <c r="Q113" s="86"/>
      <c r="R113" s="25" t="s">
        <v>23</v>
      </c>
      <c r="S113" s="62"/>
      <c r="T113" s="82"/>
    </row>
    <row r="114" spans="1:20" ht="107.25" hidden="1" customHeight="1" thickTop="1" thickBot="1" x14ac:dyDescent="0.3">
      <c r="A114" s="19">
        <v>110</v>
      </c>
      <c r="B114" s="25" t="s">
        <v>50</v>
      </c>
      <c r="C114" s="227" t="s">
        <v>320</v>
      </c>
      <c r="D114" s="25" t="s">
        <v>321</v>
      </c>
      <c r="E114" s="25" t="s">
        <v>53</v>
      </c>
      <c r="F114" s="145" t="s">
        <v>322</v>
      </c>
      <c r="G114" s="230">
        <v>0</v>
      </c>
      <c r="H114" s="217">
        <v>18000</v>
      </c>
      <c r="I114" s="231">
        <v>9000</v>
      </c>
      <c r="J114" s="29">
        <v>9000</v>
      </c>
      <c r="K114" s="30"/>
      <c r="L114" s="25">
        <v>0</v>
      </c>
      <c r="M114" s="25">
        <v>2</v>
      </c>
      <c r="N114" s="25">
        <v>4</v>
      </c>
      <c r="O114" s="25">
        <v>1</v>
      </c>
      <c r="P114" s="57">
        <f t="shared" si="1"/>
        <v>7</v>
      </c>
      <c r="Q114" s="24"/>
      <c r="R114" s="25" t="s">
        <v>103</v>
      </c>
      <c r="S114" s="68"/>
      <c r="T114" s="62"/>
    </row>
    <row r="115" spans="1:20" ht="97.5" hidden="1" customHeight="1" thickTop="1" thickBot="1" x14ac:dyDescent="0.3">
      <c r="A115" s="21">
        <v>111</v>
      </c>
      <c r="B115" s="31" t="s">
        <v>50</v>
      </c>
      <c r="C115" s="226" t="s">
        <v>320</v>
      </c>
      <c r="D115" s="31" t="s">
        <v>323</v>
      </c>
      <c r="E115" s="31" t="s">
        <v>53</v>
      </c>
      <c r="F115" s="101" t="s">
        <v>324</v>
      </c>
      <c r="G115" s="33">
        <v>0</v>
      </c>
      <c r="H115" s="113">
        <v>18000</v>
      </c>
      <c r="I115" s="34">
        <v>9000</v>
      </c>
      <c r="J115" s="29">
        <v>9000</v>
      </c>
      <c r="K115" s="30"/>
      <c r="L115" s="31">
        <v>0</v>
      </c>
      <c r="M115" s="31">
        <v>2</v>
      </c>
      <c r="N115" s="31">
        <v>5</v>
      </c>
      <c r="O115" s="31">
        <v>0</v>
      </c>
      <c r="P115" s="57">
        <f t="shared" si="1"/>
        <v>7</v>
      </c>
      <c r="Q115" s="60"/>
      <c r="R115" s="25" t="s">
        <v>103</v>
      </c>
      <c r="S115" s="70"/>
      <c r="T115" s="62"/>
    </row>
    <row r="116" spans="1:20" ht="65.25" hidden="1" customHeight="1" thickTop="1" thickBot="1" x14ac:dyDescent="0.3">
      <c r="A116" s="21">
        <v>112</v>
      </c>
      <c r="B116" s="31" t="s">
        <v>41</v>
      </c>
      <c r="C116" s="226" t="s">
        <v>224</v>
      </c>
      <c r="D116" s="31" t="s">
        <v>325</v>
      </c>
      <c r="E116" s="31" t="s">
        <v>39</v>
      </c>
      <c r="F116" s="101" t="s">
        <v>326</v>
      </c>
      <c r="G116" s="91">
        <v>1822276</v>
      </c>
      <c r="H116" s="104">
        <v>35000</v>
      </c>
      <c r="I116" s="106">
        <v>25000</v>
      </c>
      <c r="J116" s="29"/>
      <c r="K116" s="30">
        <v>25000</v>
      </c>
      <c r="L116" s="31">
        <v>3</v>
      </c>
      <c r="M116" s="31">
        <v>0</v>
      </c>
      <c r="N116" s="31">
        <v>4</v>
      </c>
      <c r="O116" s="31">
        <v>0</v>
      </c>
      <c r="P116" s="57">
        <f t="shared" si="1"/>
        <v>7</v>
      </c>
      <c r="Q116" s="24"/>
      <c r="R116" s="25" t="s">
        <v>23</v>
      </c>
      <c r="S116" s="62"/>
      <c r="T116" s="62"/>
    </row>
    <row r="117" spans="1:20" ht="70.5" hidden="1" customHeight="1" thickTop="1" thickBot="1" x14ac:dyDescent="0.3">
      <c r="A117" s="19">
        <v>113</v>
      </c>
      <c r="B117" s="31" t="s">
        <v>50</v>
      </c>
      <c r="C117" s="226" t="s">
        <v>320</v>
      </c>
      <c r="D117" s="31" t="s">
        <v>327</v>
      </c>
      <c r="E117" s="31" t="s">
        <v>53</v>
      </c>
      <c r="F117" s="101" t="s">
        <v>328</v>
      </c>
      <c r="G117" s="33">
        <v>0</v>
      </c>
      <c r="H117" s="113">
        <v>18000</v>
      </c>
      <c r="I117" s="34">
        <v>9000</v>
      </c>
      <c r="J117" s="29">
        <v>9000</v>
      </c>
      <c r="K117" s="30"/>
      <c r="L117" s="31">
        <v>0</v>
      </c>
      <c r="M117" s="31">
        <v>2</v>
      </c>
      <c r="N117" s="31">
        <v>5</v>
      </c>
      <c r="O117" s="31">
        <v>0</v>
      </c>
      <c r="P117" s="57">
        <f t="shared" si="1"/>
        <v>7</v>
      </c>
      <c r="Q117" s="49"/>
      <c r="R117" s="25" t="s">
        <v>103</v>
      </c>
      <c r="S117" s="62"/>
      <c r="T117" s="62"/>
    </row>
    <row r="118" spans="1:20" ht="126" hidden="1" customHeight="1" thickTop="1" thickBot="1" x14ac:dyDescent="0.3">
      <c r="A118" s="21">
        <v>114</v>
      </c>
      <c r="B118" s="31" t="s">
        <v>41</v>
      </c>
      <c r="C118" s="226" t="s">
        <v>224</v>
      </c>
      <c r="D118" s="19" t="s">
        <v>329</v>
      </c>
      <c r="E118" s="31" t="s">
        <v>39</v>
      </c>
      <c r="F118" s="102" t="s">
        <v>330</v>
      </c>
      <c r="G118" s="96">
        <v>1822276</v>
      </c>
      <c r="H118" s="118">
        <v>36000</v>
      </c>
      <c r="I118" s="36">
        <v>25000</v>
      </c>
      <c r="J118" s="37">
        <v>25000</v>
      </c>
      <c r="K118" s="38"/>
      <c r="L118" s="19">
        <v>3</v>
      </c>
      <c r="M118" s="19">
        <v>0</v>
      </c>
      <c r="N118" s="19">
        <v>4</v>
      </c>
      <c r="O118" s="19">
        <v>0</v>
      </c>
      <c r="P118" s="57">
        <f t="shared" si="1"/>
        <v>7</v>
      </c>
      <c r="Q118" s="49"/>
      <c r="R118" s="25" t="s">
        <v>23</v>
      </c>
      <c r="S118" s="72"/>
      <c r="T118" s="62"/>
    </row>
    <row r="119" spans="1:20" ht="141" hidden="1" customHeight="1" thickTop="1" thickBot="1" x14ac:dyDescent="0.3">
      <c r="A119" s="21">
        <v>115</v>
      </c>
      <c r="B119" s="31" t="s">
        <v>32</v>
      </c>
      <c r="C119" s="31" t="s">
        <v>331</v>
      </c>
      <c r="D119" s="77" t="s">
        <v>332</v>
      </c>
      <c r="E119" s="31" t="s">
        <v>39</v>
      </c>
      <c r="F119" s="101" t="s">
        <v>333</v>
      </c>
      <c r="G119" s="96">
        <v>411184.88</v>
      </c>
      <c r="H119" s="104">
        <v>130000</v>
      </c>
      <c r="I119" s="41">
        <v>100000</v>
      </c>
      <c r="J119" s="37"/>
      <c r="K119" s="38">
        <v>100000</v>
      </c>
      <c r="L119" s="31">
        <v>3</v>
      </c>
      <c r="M119" s="31">
        <v>0</v>
      </c>
      <c r="N119" s="31">
        <v>4</v>
      </c>
      <c r="O119" s="31">
        <v>0</v>
      </c>
      <c r="P119" s="57">
        <f t="shared" si="1"/>
        <v>7</v>
      </c>
      <c r="Q119" s="49"/>
      <c r="R119" s="25" t="s">
        <v>103</v>
      </c>
      <c r="S119" s="72"/>
      <c r="T119" s="62"/>
    </row>
    <row r="120" spans="1:20" ht="96" hidden="1" customHeight="1" thickTop="1" thickBot="1" x14ac:dyDescent="0.3">
      <c r="A120" s="19">
        <v>116</v>
      </c>
      <c r="B120" s="31" t="s">
        <v>45</v>
      </c>
      <c r="C120" s="226" t="s">
        <v>168</v>
      </c>
      <c r="D120" s="31" t="s">
        <v>334</v>
      </c>
      <c r="E120" s="31" t="s">
        <v>25</v>
      </c>
      <c r="F120" s="101" t="s">
        <v>335</v>
      </c>
      <c r="G120" s="104">
        <v>372856.79</v>
      </c>
      <c r="H120" s="104">
        <v>88750</v>
      </c>
      <c r="I120" s="106">
        <v>71000</v>
      </c>
      <c r="J120" s="107">
        <v>25600</v>
      </c>
      <c r="K120" s="117">
        <v>45400</v>
      </c>
      <c r="L120" s="31">
        <v>3</v>
      </c>
      <c r="M120" s="31">
        <v>0</v>
      </c>
      <c r="N120" s="31">
        <v>4</v>
      </c>
      <c r="O120" s="31">
        <v>0</v>
      </c>
      <c r="P120" s="57">
        <f t="shared" si="1"/>
        <v>7</v>
      </c>
      <c r="Q120" s="49"/>
      <c r="R120" s="25" t="s">
        <v>23</v>
      </c>
      <c r="S120" s="72"/>
      <c r="T120" s="62"/>
    </row>
    <row r="121" spans="1:20" ht="125.25" hidden="1" customHeight="1" thickTop="1" thickBot="1" x14ac:dyDescent="0.3">
      <c r="A121" s="21">
        <v>117</v>
      </c>
      <c r="B121" s="31" t="s">
        <v>32</v>
      </c>
      <c r="C121" s="226" t="s">
        <v>171</v>
      </c>
      <c r="D121" s="31" t="s">
        <v>336</v>
      </c>
      <c r="E121" s="31" t="s">
        <v>39</v>
      </c>
      <c r="F121" s="101" t="s">
        <v>337</v>
      </c>
      <c r="G121" s="33">
        <v>537744.06999999995</v>
      </c>
      <c r="H121" s="104">
        <v>25000</v>
      </c>
      <c r="I121" s="106">
        <v>20000</v>
      </c>
      <c r="J121" s="29">
        <v>20000</v>
      </c>
      <c r="K121" s="30"/>
      <c r="L121" s="31">
        <v>3</v>
      </c>
      <c r="M121" s="31">
        <v>0</v>
      </c>
      <c r="N121" s="31">
        <v>4</v>
      </c>
      <c r="O121" s="31">
        <v>0</v>
      </c>
      <c r="P121" s="57">
        <f t="shared" si="1"/>
        <v>7</v>
      </c>
      <c r="Q121" s="24"/>
      <c r="R121" s="25" t="s">
        <v>23</v>
      </c>
      <c r="S121" s="62"/>
      <c r="T121" s="62"/>
    </row>
    <row r="122" spans="1:20" ht="67.5" hidden="1" customHeight="1" thickTop="1" thickBot="1" x14ac:dyDescent="0.3">
      <c r="A122" s="204"/>
      <c r="B122" s="205"/>
      <c r="C122" s="205"/>
      <c r="D122" s="205"/>
      <c r="E122" s="205"/>
      <c r="F122" s="213"/>
      <c r="G122" s="206"/>
      <c r="H122" s="207"/>
      <c r="I122" s="223"/>
      <c r="J122" s="224"/>
      <c r="K122" s="225"/>
      <c r="L122" s="205"/>
      <c r="M122" s="205"/>
      <c r="N122" s="205"/>
      <c r="O122" s="205"/>
      <c r="P122" s="208"/>
      <c r="Q122" s="209"/>
      <c r="R122" s="204"/>
      <c r="S122" s="210"/>
      <c r="T122" s="210"/>
    </row>
    <row r="123" spans="1:20" ht="104.25" hidden="1" customHeight="1" thickTop="1" thickBot="1" x14ac:dyDescent="0.3">
      <c r="A123" s="21">
        <v>1</v>
      </c>
      <c r="B123" s="31" t="s">
        <v>94</v>
      </c>
      <c r="C123" s="226" t="s">
        <v>187</v>
      </c>
      <c r="D123" s="31" t="s">
        <v>338</v>
      </c>
      <c r="E123" s="31" t="s">
        <v>25</v>
      </c>
      <c r="F123" s="101" t="s">
        <v>339</v>
      </c>
      <c r="G123" s="40">
        <v>301303.71000000002</v>
      </c>
      <c r="H123" s="40">
        <v>90000</v>
      </c>
      <c r="I123" s="41">
        <v>44950</v>
      </c>
      <c r="J123" s="37"/>
      <c r="K123" s="38">
        <v>44950</v>
      </c>
      <c r="L123" s="31">
        <v>3</v>
      </c>
      <c r="M123" s="31">
        <v>2</v>
      </c>
      <c r="N123" s="31">
        <v>1</v>
      </c>
      <c r="O123" s="31">
        <v>0</v>
      </c>
      <c r="P123" s="58">
        <f t="shared" ref="P123:P186" si="2">SUM(L123:O123)</f>
        <v>6</v>
      </c>
      <c r="Q123" s="49"/>
      <c r="R123" s="25" t="s">
        <v>23</v>
      </c>
      <c r="S123" s="88"/>
      <c r="T123" s="62"/>
    </row>
    <row r="124" spans="1:20" ht="101.25" hidden="1" customHeight="1" thickTop="1" thickBot="1" x14ac:dyDescent="0.3">
      <c r="A124" s="19">
        <v>2</v>
      </c>
      <c r="B124" s="31" t="s">
        <v>18</v>
      </c>
      <c r="C124" s="31" t="s">
        <v>340</v>
      </c>
      <c r="D124" s="31" t="s">
        <v>341</v>
      </c>
      <c r="E124" s="31" t="s">
        <v>21</v>
      </c>
      <c r="F124" s="101" t="s">
        <v>342</v>
      </c>
      <c r="G124" s="33">
        <v>116356</v>
      </c>
      <c r="H124" s="113">
        <v>125183.71</v>
      </c>
      <c r="I124" s="106">
        <v>96605</v>
      </c>
      <c r="J124" s="29"/>
      <c r="K124" s="30">
        <v>96605</v>
      </c>
      <c r="L124" s="31">
        <v>3</v>
      </c>
      <c r="M124" s="31">
        <v>0</v>
      </c>
      <c r="N124" s="31">
        <v>3</v>
      </c>
      <c r="O124" s="31">
        <v>0</v>
      </c>
      <c r="P124" s="57">
        <f t="shared" si="2"/>
        <v>6</v>
      </c>
      <c r="Q124" s="24"/>
      <c r="R124" s="25" t="s">
        <v>103</v>
      </c>
      <c r="S124" s="62"/>
      <c r="T124" s="62"/>
    </row>
    <row r="125" spans="1:20" ht="136.5" hidden="1" customHeight="1" thickTop="1" thickBot="1" x14ac:dyDescent="0.3">
      <c r="A125" s="21">
        <v>3</v>
      </c>
      <c r="B125" s="31" t="s">
        <v>45</v>
      </c>
      <c r="C125" s="226" t="s">
        <v>176</v>
      </c>
      <c r="D125" s="19" t="s">
        <v>343</v>
      </c>
      <c r="E125" s="31" t="s">
        <v>25</v>
      </c>
      <c r="F125" s="102" t="s">
        <v>344</v>
      </c>
      <c r="G125" s="98">
        <v>392757.41</v>
      </c>
      <c r="H125" s="118">
        <v>70700</v>
      </c>
      <c r="I125" s="116">
        <v>55853</v>
      </c>
      <c r="J125" s="29"/>
      <c r="K125" s="30">
        <v>55853</v>
      </c>
      <c r="L125" s="31">
        <v>3</v>
      </c>
      <c r="M125" s="31">
        <v>0</v>
      </c>
      <c r="N125" s="31">
        <v>3</v>
      </c>
      <c r="O125" s="31">
        <v>0</v>
      </c>
      <c r="P125" s="57">
        <f t="shared" si="2"/>
        <v>6</v>
      </c>
      <c r="Q125" s="24"/>
      <c r="R125" s="25" t="s">
        <v>23</v>
      </c>
      <c r="S125" s="62"/>
      <c r="T125" s="62"/>
    </row>
    <row r="126" spans="1:20" s="256" customFormat="1" ht="51" customHeight="1" thickTop="1" thickBot="1" x14ac:dyDescent="0.3">
      <c r="A126" s="236"/>
      <c r="B126" s="237"/>
      <c r="C126" s="237"/>
      <c r="D126" s="237"/>
      <c r="E126" s="237"/>
      <c r="F126" s="247"/>
      <c r="G126" s="297"/>
      <c r="H126" s="249"/>
      <c r="I126" s="250"/>
      <c r="J126" s="251"/>
      <c r="K126" s="252"/>
      <c r="L126" s="237"/>
      <c r="M126" s="237"/>
      <c r="N126" s="237"/>
      <c r="O126" s="237"/>
      <c r="P126" s="253"/>
      <c r="Q126" s="254"/>
      <c r="R126" s="236"/>
      <c r="S126" s="255"/>
      <c r="T126" s="255"/>
    </row>
    <row r="127" spans="1:20" ht="135" customHeight="1" thickTop="1" thickBot="1" x14ac:dyDescent="0.4">
      <c r="A127" s="21"/>
      <c r="B127" s="31"/>
      <c r="C127" s="237"/>
      <c r="D127" s="77"/>
      <c r="E127" s="31"/>
      <c r="F127" s="101"/>
      <c r="G127" s="96"/>
      <c r="H127" s="96"/>
      <c r="I127" s="41"/>
      <c r="J127" s="37"/>
      <c r="K127" s="38"/>
      <c r="L127" s="237"/>
      <c r="M127" s="237"/>
      <c r="N127" s="237"/>
      <c r="O127" s="237"/>
      <c r="P127" s="253"/>
      <c r="Q127" s="254"/>
      <c r="R127" s="236"/>
      <c r="S127" s="290"/>
      <c r="T127" s="263"/>
    </row>
    <row r="128" spans="1:20" ht="135" hidden="1" customHeight="1" thickTop="1" thickBot="1" x14ac:dyDescent="0.35">
      <c r="A128" s="19">
        <v>5</v>
      </c>
      <c r="B128" s="31" t="s">
        <v>94</v>
      </c>
      <c r="C128" s="226" t="s">
        <v>347</v>
      </c>
      <c r="D128" s="77" t="s">
        <v>348</v>
      </c>
      <c r="E128" s="77" t="s">
        <v>25</v>
      </c>
      <c r="F128" s="101" t="s">
        <v>349</v>
      </c>
      <c r="G128" s="96">
        <v>350091.36</v>
      </c>
      <c r="H128" s="40">
        <v>90000</v>
      </c>
      <c r="I128" s="41">
        <v>72000</v>
      </c>
      <c r="J128" s="37"/>
      <c r="K128" s="38">
        <v>72000</v>
      </c>
      <c r="L128" s="31">
        <v>3</v>
      </c>
      <c r="M128" s="31">
        <v>0</v>
      </c>
      <c r="N128" s="31">
        <v>3</v>
      </c>
      <c r="O128" s="31">
        <v>0</v>
      </c>
      <c r="P128" s="58">
        <f t="shared" si="2"/>
        <v>6</v>
      </c>
      <c r="Q128" s="49"/>
      <c r="R128" s="25" t="s">
        <v>49</v>
      </c>
      <c r="S128" s="63"/>
      <c r="T128" s="62"/>
    </row>
    <row r="129" spans="1:20" ht="93" hidden="1" customHeight="1" thickTop="1" thickBot="1" x14ac:dyDescent="0.35">
      <c r="A129" s="21">
        <v>6</v>
      </c>
      <c r="B129" s="31" t="s">
        <v>50</v>
      </c>
      <c r="C129" s="226" t="s">
        <v>231</v>
      </c>
      <c r="D129" s="31" t="s">
        <v>232</v>
      </c>
      <c r="E129" s="31" t="s">
        <v>53</v>
      </c>
      <c r="F129" s="101" t="s">
        <v>350</v>
      </c>
      <c r="G129" s="96">
        <v>289580.79999999999</v>
      </c>
      <c r="H129" s="96">
        <v>15000</v>
      </c>
      <c r="I129" s="41">
        <v>12000</v>
      </c>
      <c r="J129" s="37">
        <v>12000</v>
      </c>
      <c r="K129" s="38"/>
      <c r="L129" s="31">
        <v>3</v>
      </c>
      <c r="M129" s="31">
        <v>0</v>
      </c>
      <c r="N129" s="31">
        <v>3</v>
      </c>
      <c r="O129" s="31">
        <v>0</v>
      </c>
      <c r="P129" s="58">
        <f t="shared" si="2"/>
        <v>6</v>
      </c>
      <c r="Q129" s="49"/>
      <c r="R129" s="25" t="s">
        <v>49</v>
      </c>
      <c r="S129" s="63"/>
      <c r="T129" s="81"/>
    </row>
    <row r="130" spans="1:20" ht="102.75" hidden="1" customHeight="1" thickTop="1" thickBot="1" x14ac:dyDescent="0.3">
      <c r="A130" s="21">
        <v>7</v>
      </c>
      <c r="B130" s="31" t="s">
        <v>50</v>
      </c>
      <c r="C130" s="226" t="s">
        <v>231</v>
      </c>
      <c r="D130" s="42" t="s">
        <v>351</v>
      </c>
      <c r="E130" s="31" t="s">
        <v>53</v>
      </c>
      <c r="F130" s="102" t="s">
        <v>352</v>
      </c>
      <c r="G130" s="35">
        <v>289580.79999999999</v>
      </c>
      <c r="H130" s="35">
        <v>30000</v>
      </c>
      <c r="I130" s="36">
        <v>24000</v>
      </c>
      <c r="J130" s="37"/>
      <c r="K130" s="38">
        <v>24000</v>
      </c>
      <c r="L130" s="31">
        <v>3</v>
      </c>
      <c r="M130" s="31">
        <v>0</v>
      </c>
      <c r="N130" s="31">
        <v>3</v>
      </c>
      <c r="O130" s="31">
        <v>0</v>
      </c>
      <c r="P130" s="58">
        <f t="shared" si="2"/>
        <v>6</v>
      </c>
      <c r="Q130" s="49"/>
      <c r="R130" s="25" t="s">
        <v>49</v>
      </c>
      <c r="S130" s="70"/>
      <c r="T130" s="81"/>
    </row>
    <row r="131" spans="1:20" ht="131.25" hidden="1" customHeight="1" thickTop="1" thickBot="1" x14ac:dyDescent="0.4">
      <c r="A131" s="19">
        <v>8</v>
      </c>
      <c r="B131" s="31" t="s">
        <v>50</v>
      </c>
      <c r="C131" s="226" t="s">
        <v>231</v>
      </c>
      <c r="D131" s="42" t="s">
        <v>353</v>
      </c>
      <c r="E131" s="31" t="s">
        <v>53</v>
      </c>
      <c r="F131" s="102" t="s">
        <v>354</v>
      </c>
      <c r="G131" s="35">
        <v>289580.79999999999</v>
      </c>
      <c r="H131" s="90">
        <v>31580</v>
      </c>
      <c r="I131" s="36">
        <v>25264</v>
      </c>
      <c r="J131" s="37">
        <v>25264</v>
      </c>
      <c r="K131" s="38"/>
      <c r="L131" s="31">
        <v>3</v>
      </c>
      <c r="M131" s="31">
        <v>0</v>
      </c>
      <c r="N131" s="31">
        <v>3</v>
      </c>
      <c r="O131" s="31">
        <v>0</v>
      </c>
      <c r="P131" s="58">
        <f t="shared" si="2"/>
        <v>6</v>
      </c>
      <c r="Q131" s="49"/>
      <c r="R131" s="25" t="s">
        <v>49</v>
      </c>
      <c r="S131" s="88"/>
      <c r="T131" s="82"/>
    </row>
    <row r="132" spans="1:20" ht="106.5" customHeight="1" thickTop="1" thickBot="1" x14ac:dyDescent="0.3">
      <c r="A132" s="21"/>
      <c r="B132" s="31"/>
      <c r="C132" s="237"/>
      <c r="D132" s="19"/>
      <c r="E132" s="31"/>
      <c r="F132" s="102"/>
      <c r="G132" s="90"/>
      <c r="H132" s="90"/>
      <c r="I132" s="36"/>
      <c r="J132" s="37"/>
      <c r="K132" s="38"/>
      <c r="L132" s="237"/>
      <c r="M132" s="237"/>
      <c r="N132" s="237"/>
      <c r="O132" s="237"/>
      <c r="P132" s="253"/>
      <c r="Q132" s="254"/>
      <c r="R132" s="236"/>
      <c r="S132" s="291"/>
      <c r="T132" s="255"/>
    </row>
    <row r="133" spans="1:20" ht="122.25" customHeight="1" thickTop="1" thickBot="1" x14ac:dyDescent="0.3">
      <c r="A133" s="21"/>
      <c r="B133" s="31"/>
      <c r="C133" s="237"/>
      <c r="D133" s="31"/>
      <c r="E133" s="31"/>
      <c r="F133" s="101"/>
      <c r="G133" s="40"/>
      <c r="H133" s="96"/>
      <c r="I133" s="41"/>
      <c r="J133" s="37"/>
      <c r="K133" s="38"/>
      <c r="L133" s="237"/>
      <c r="M133" s="237"/>
      <c r="N133" s="237"/>
      <c r="O133" s="237"/>
      <c r="P133" s="253"/>
      <c r="Q133" s="254"/>
      <c r="R133" s="236"/>
      <c r="S133" s="291"/>
      <c r="T133" s="255"/>
    </row>
    <row r="134" spans="1:20" ht="77.25" hidden="1" customHeight="1" thickTop="1" thickBot="1" x14ac:dyDescent="0.3">
      <c r="A134" s="19">
        <v>11</v>
      </c>
      <c r="B134" s="31" t="s">
        <v>359</v>
      </c>
      <c r="C134" s="226" t="s">
        <v>360</v>
      </c>
      <c r="D134" s="31" t="s">
        <v>361</v>
      </c>
      <c r="E134" s="31" t="s">
        <v>53</v>
      </c>
      <c r="F134" s="101" t="s">
        <v>362</v>
      </c>
      <c r="G134" s="40">
        <v>0</v>
      </c>
      <c r="H134" s="96">
        <v>84030</v>
      </c>
      <c r="I134" s="41">
        <v>42000</v>
      </c>
      <c r="J134" s="37"/>
      <c r="K134" s="38">
        <v>42000</v>
      </c>
      <c r="L134" s="31">
        <v>0</v>
      </c>
      <c r="M134" s="31">
        <v>2</v>
      </c>
      <c r="N134" s="31">
        <v>4</v>
      </c>
      <c r="O134" s="31">
        <v>0</v>
      </c>
      <c r="P134" s="58">
        <f t="shared" si="2"/>
        <v>6</v>
      </c>
      <c r="Q134" s="49"/>
      <c r="R134" s="25" t="s">
        <v>49</v>
      </c>
      <c r="S134" s="88"/>
      <c r="T134" s="62"/>
    </row>
    <row r="135" spans="1:20" ht="92.25" hidden="1" customHeight="1" thickTop="1" thickBot="1" x14ac:dyDescent="0.3">
      <c r="A135" s="21">
        <v>12</v>
      </c>
      <c r="B135" s="31" t="s">
        <v>50</v>
      </c>
      <c r="C135" s="226" t="s">
        <v>320</v>
      </c>
      <c r="D135" s="31" t="s">
        <v>363</v>
      </c>
      <c r="E135" s="31" t="s">
        <v>53</v>
      </c>
      <c r="F135" s="101" t="s">
        <v>364</v>
      </c>
      <c r="G135" s="96">
        <v>0</v>
      </c>
      <c r="H135" s="96">
        <v>119000</v>
      </c>
      <c r="I135" s="41">
        <v>59500</v>
      </c>
      <c r="J135" s="37"/>
      <c r="K135" s="38">
        <v>59500</v>
      </c>
      <c r="L135" s="31">
        <v>0</v>
      </c>
      <c r="M135" s="31">
        <v>2</v>
      </c>
      <c r="N135" s="31">
        <v>4</v>
      </c>
      <c r="O135" s="31">
        <v>0</v>
      </c>
      <c r="P135" s="58">
        <f t="shared" si="2"/>
        <v>6</v>
      </c>
      <c r="Q135" s="49"/>
      <c r="R135" s="25" t="s">
        <v>49</v>
      </c>
      <c r="S135" s="88"/>
      <c r="T135" s="62"/>
    </row>
    <row r="136" spans="1:20" ht="129.75" hidden="1" customHeight="1" thickTop="1" thickBot="1" x14ac:dyDescent="0.3">
      <c r="A136" s="21">
        <v>13</v>
      </c>
      <c r="B136" s="31" t="s">
        <v>55</v>
      </c>
      <c r="C136" s="226" t="s">
        <v>365</v>
      </c>
      <c r="D136" s="31" t="s">
        <v>366</v>
      </c>
      <c r="E136" s="31" t="s">
        <v>58</v>
      </c>
      <c r="F136" s="101" t="s">
        <v>367</v>
      </c>
      <c r="G136" s="96">
        <v>542969</v>
      </c>
      <c r="H136" s="96">
        <v>75000</v>
      </c>
      <c r="I136" s="41">
        <v>60000</v>
      </c>
      <c r="J136" s="37"/>
      <c r="K136" s="38">
        <v>60000</v>
      </c>
      <c r="L136" s="31">
        <v>3</v>
      </c>
      <c r="M136" s="31">
        <v>0</v>
      </c>
      <c r="N136" s="31">
        <v>3</v>
      </c>
      <c r="O136" s="31">
        <v>0</v>
      </c>
      <c r="P136" s="58">
        <f t="shared" si="2"/>
        <v>6</v>
      </c>
      <c r="Q136" s="49"/>
      <c r="R136" s="25" t="s">
        <v>49</v>
      </c>
      <c r="S136" s="88"/>
      <c r="T136" s="62"/>
    </row>
    <row r="137" spans="1:20" ht="116.25" hidden="1" customHeight="1" thickTop="1" thickBot="1" x14ac:dyDescent="0.3">
      <c r="A137" s="19">
        <v>14</v>
      </c>
      <c r="B137" s="31" t="s">
        <v>55</v>
      </c>
      <c r="C137" s="226" t="s">
        <v>365</v>
      </c>
      <c r="D137" s="31" t="s">
        <v>366</v>
      </c>
      <c r="E137" s="31" t="s">
        <v>58</v>
      </c>
      <c r="F137" s="101" t="s">
        <v>368</v>
      </c>
      <c r="G137" s="96">
        <v>542969</v>
      </c>
      <c r="H137" s="96">
        <v>25000</v>
      </c>
      <c r="I137" s="41">
        <v>20000</v>
      </c>
      <c r="J137" s="37"/>
      <c r="K137" s="38">
        <v>20000</v>
      </c>
      <c r="L137" s="31">
        <v>3</v>
      </c>
      <c r="M137" s="31">
        <v>0</v>
      </c>
      <c r="N137" s="31">
        <v>3</v>
      </c>
      <c r="O137" s="31">
        <v>0</v>
      </c>
      <c r="P137" s="58">
        <f t="shared" si="2"/>
        <v>6</v>
      </c>
      <c r="Q137" s="49"/>
      <c r="R137" s="25" t="s">
        <v>49</v>
      </c>
      <c r="S137" s="88"/>
      <c r="T137" s="62"/>
    </row>
    <row r="138" spans="1:20" ht="102.75" hidden="1" customHeight="1" thickTop="1" thickBot="1" x14ac:dyDescent="0.3">
      <c r="A138" s="21">
        <v>15</v>
      </c>
      <c r="B138" s="31" t="s">
        <v>55</v>
      </c>
      <c r="C138" s="226" t="s">
        <v>215</v>
      </c>
      <c r="D138" s="31" t="s">
        <v>216</v>
      </c>
      <c r="E138" s="31" t="s">
        <v>58</v>
      </c>
      <c r="F138" s="101" t="s">
        <v>369</v>
      </c>
      <c r="G138" s="40">
        <v>382869.4</v>
      </c>
      <c r="H138" s="96">
        <v>159000</v>
      </c>
      <c r="I138" s="41">
        <v>79500</v>
      </c>
      <c r="J138" s="37"/>
      <c r="K138" s="38">
        <v>79500</v>
      </c>
      <c r="L138" s="19">
        <v>3</v>
      </c>
      <c r="M138" s="19">
        <v>2</v>
      </c>
      <c r="N138" s="19">
        <v>1</v>
      </c>
      <c r="O138" s="19">
        <v>0</v>
      </c>
      <c r="P138" s="58">
        <f t="shared" si="2"/>
        <v>6</v>
      </c>
      <c r="Q138" s="24"/>
      <c r="R138" s="21" t="s">
        <v>23</v>
      </c>
      <c r="S138" s="170"/>
      <c r="T138" s="109"/>
    </row>
    <row r="139" spans="1:20" ht="95.25" customHeight="1" thickTop="1" thickBot="1" x14ac:dyDescent="0.3">
      <c r="A139" s="21"/>
      <c r="B139" s="31"/>
      <c r="C139" s="237"/>
      <c r="D139" s="31"/>
      <c r="E139" s="31"/>
      <c r="F139" s="101"/>
      <c r="G139" s="40"/>
      <c r="H139" s="96"/>
      <c r="I139" s="41"/>
      <c r="J139" s="37"/>
      <c r="K139" s="38"/>
      <c r="L139" s="237"/>
      <c r="M139" s="237"/>
      <c r="N139" s="237"/>
      <c r="O139" s="237"/>
      <c r="P139" s="253"/>
      <c r="Q139" s="254"/>
      <c r="R139" s="236"/>
      <c r="S139" s="291"/>
      <c r="T139" s="255"/>
    </row>
    <row r="140" spans="1:20" ht="153.75" hidden="1" customHeight="1" thickTop="1" thickBot="1" x14ac:dyDescent="0.3">
      <c r="A140" s="19">
        <v>17</v>
      </c>
      <c r="B140" s="31" t="s">
        <v>41</v>
      </c>
      <c r="C140" s="226" t="s">
        <v>373</v>
      </c>
      <c r="D140" s="31" t="s">
        <v>374</v>
      </c>
      <c r="E140" s="31" t="s">
        <v>39</v>
      </c>
      <c r="F140" s="101" t="s">
        <v>375</v>
      </c>
      <c r="G140" s="40">
        <v>457894.22</v>
      </c>
      <c r="H140" s="96">
        <v>150000</v>
      </c>
      <c r="I140" s="41">
        <v>120000</v>
      </c>
      <c r="J140" s="37"/>
      <c r="K140" s="38">
        <v>120000</v>
      </c>
      <c r="L140" s="19">
        <v>3</v>
      </c>
      <c r="M140" s="19">
        <v>0</v>
      </c>
      <c r="N140" s="19">
        <v>3</v>
      </c>
      <c r="O140" s="19">
        <v>0</v>
      </c>
      <c r="P140" s="58">
        <f t="shared" si="2"/>
        <v>6</v>
      </c>
      <c r="Q140" s="24"/>
      <c r="R140" s="21" t="s">
        <v>23</v>
      </c>
      <c r="S140" s="170"/>
      <c r="T140" s="109"/>
    </row>
    <row r="141" spans="1:20" ht="110.25" hidden="1" customHeight="1" thickTop="1" thickBot="1" x14ac:dyDescent="0.3">
      <c r="A141" s="21">
        <v>18</v>
      </c>
      <c r="B141" s="31" t="s">
        <v>288</v>
      </c>
      <c r="C141" s="226" t="s">
        <v>376</v>
      </c>
      <c r="D141" s="31" t="s">
        <v>24</v>
      </c>
      <c r="E141" s="31" t="s">
        <v>53</v>
      </c>
      <c r="F141" s="101" t="s">
        <v>377</v>
      </c>
      <c r="G141" s="40">
        <v>1036555.91</v>
      </c>
      <c r="H141" s="96">
        <v>15044</v>
      </c>
      <c r="I141" s="41">
        <v>12000</v>
      </c>
      <c r="J141" s="37">
        <v>12000</v>
      </c>
      <c r="K141" s="38"/>
      <c r="L141" s="19">
        <v>3</v>
      </c>
      <c r="M141" s="19">
        <v>0</v>
      </c>
      <c r="N141" s="19">
        <v>3</v>
      </c>
      <c r="O141" s="19">
        <v>0</v>
      </c>
      <c r="P141" s="58">
        <f t="shared" si="2"/>
        <v>6</v>
      </c>
      <c r="Q141" s="24"/>
      <c r="R141" s="21" t="s">
        <v>49</v>
      </c>
      <c r="S141" s="170"/>
      <c r="T141" s="109"/>
    </row>
    <row r="142" spans="1:20" ht="153" hidden="1" customHeight="1" thickTop="1" thickBot="1" x14ac:dyDescent="0.3">
      <c r="A142" s="21">
        <v>19</v>
      </c>
      <c r="B142" s="31" t="s">
        <v>378</v>
      </c>
      <c r="C142" s="226" t="s">
        <v>379</v>
      </c>
      <c r="D142" s="19" t="s">
        <v>380</v>
      </c>
      <c r="E142" s="31" t="s">
        <v>58</v>
      </c>
      <c r="F142" s="102" t="s">
        <v>381</v>
      </c>
      <c r="G142" s="98" t="s">
        <v>382</v>
      </c>
      <c r="H142" s="98">
        <v>131006.5</v>
      </c>
      <c r="I142" s="116">
        <v>76000</v>
      </c>
      <c r="J142" s="37"/>
      <c r="K142" s="38">
        <v>76000</v>
      </c>
      <c r="L142" s="19">
        <v>3</v>
      </c>
      <c r="M142" s="19">
        <v>0</v>
      </c>
      <c r="N142" s="19">
        <v>3</v>
      </c>
      <c r="O142" s="19">
        <v>0</v>
      </c>
      <c r="P142" s="57">
        <f t="shared" si="2"/>
        <v>6</v>
      </c>
      <c r="Q142" s="24"/>
      <c r="R142" s="21" t="s">
        <v>49</v>
      </c>
      <c r="S142" s="170"/>
      <c r="T142" s="109"/>
    </row>
    <row r="143" spans="1:20" ht="102.75" hidden="1" customHeight="1" thickTop="1" thickBot="1" x14ac:dyDescent="0.3">
      <c r="A143" s="19">
        <v>20</v>
      </c>
      <c r="B143" s="31" t="s">
        <v>77</v>
      </c>
      <c r="C143" s="226" t="s">
        <v>383</v>
      </c>
      <c r="D143" s="32" t="s">
        <v>384</v>
      </c>
      <c r="E143" s="31" t="s">
        <v>53</v>
      </c>
      <c r="F143" s="101" t="s">
        <v>385</v>
      </c>
      <c r="G143" s="91">
        <v>466677.63</v>
      </c>
      <c r="H143" s="104">
        <v>125000</v>
      </c>
      <c r="I143" s="106">
        <v>100000</v>
      </c>
      <c r="J143" s="29"/>
      <c r="K143" s="110">
        <v>100000</v>
      </c>
      <c r="L143" s="31">
        <v>3</v>
      </c>
      <c r="M143" s="31">
        <v>0</v>
      </c>
      <c r="N143" s="31">
        <v>3</v>
      </c>
      <c r="O143" s="31">
        <v>0</v>
      </c>
      <c r="P143" s="57">
        <f t="shared" si="2"/>
        <v>6</v>
      </c>
      <c r="Q143" s="24"/>
      <c r="R143" s="21" t="s">
        <v>23</v>
      </c>
      <c r="S143" s="62"/>
      <c r="T143" s="62"/>
    </row>
    <row r="144" spans="1:20" ht="124.5" hidden="1" customHeight="1" thickTop="1" thickBot="1" x14ac:dyDescent="0.3">
      <c r="A144" s="21">
        <v>21</v>
      </c>
      <c r="B144" s="31" t="s">
        <v>77</v>
      </c>
      <c r="C144" s="226" t="s">
        <v>277</v>
      </c>
      <c r="D144" s="19" t="s">
        <v>386</v>
      </c>
      <c r="E144" s="31" t="s">
        <v>53</v>
      </c>
      <c r="F144" s="101" t="s">
        <v>387</v>
      </c>
      <c r="G144" s="40">
        <v>132702.32999999999</v>
      </c>
      <c r="H144" s="40">
        <v>37500</v>
      </c>
      <c r="I144" s="41">
        <v>30000</v>
      </c>
      <c r="J144" s="37"/>
      <c r="K144" s="38">
        <v>30000</v>
      </c>
      <c r="L144" s="19">
        <v>3</v>
      </c>
      <c r="M144" s="19">
        <v>0</v>
      </c>
      <c r="N144" s="19">
        <v>3</v>
      </c>
      <c r="O144" s="19">
        <v>0</v>
      </c>
      <c r="P144" s="57">
        <f t="shared" si="2"/>
        <v>6</v>
      </c>
      <c r="Q144" s="24"/>
      <c r="R144" s="25" t="s">
        <v>103</v>
      </c>
      <c r="S144" s="62"/>
      <c r="T144" s="62"/>
    </row>
    <row r="145" spans="1:21" ht="145.5" hidden="1" customHeight="1" thickTop="1" thickBot="1" x14ac:dyDescent="0.3">
      <c r="A145" s="21">
        <v>22</v>
      </c>
      <c r="B145" s="31" t="s">
        <v>94</v>
      </c>
      <c r="C145" s="226" t="s">
        <v>100</v>
      </c>
      <c r="D145" s="19" t="s">
        <v>388</v>
      </c>
      <c r="E145" s="31" t="s">
        <v>21</v>
      </c>
      <c r="F145" s="102" t="s">
        <v>389</v>
      </c>
      <c r="G145" s="35">
        <v>62817.11</v>
      </c>
      <c r="H145" s="99">
        <v>75000</v>
      </c>
      <c r="I145" s="36">
        <v>34000</v>
      </c>
      <c r="J145" s="37"/>
      <c r="K145" s="38">
        <v>34000</v>
      </c>
      <c r="L145" s="19">
        <v>3</v>
      </c>
      <c r="M145" s="19">
        <v>2</v>
      </c>
      <c r="N145" s="19">
        <v>1</v>
      </c>
      <c r="O145" s="19">
        <v>0</v>
      </c>
      <c r="P145" s="57">
        <f t="shared" si="2"/>
        <v>6</v>
      </c>
      <c r="Q145" s="24"/>
      <c r="R145" s="25" t="s">
        <v>103</v>
      </c>
      <c r="S145" s="62"/>
      <c r="T145" s="66"/>
    </row>
    <row r="146" spans="1:21" ht="136.5" hidden="1" customHeight="1" thickTop="1" thickBot="1" x14ac:dyDescent="0.3">
      <c r="A146" s="19">
        <v>23</v>
      </c>
      <c r="B146" s="31" t="s">
        <v>32</v>
      </c>
      <c r="C146" s="226" t="s">
        <v>64</v>
      </c>
      <c r="D146" s="19" t="s">
        <v>390</v>
      </c>
      <c r="E146" s="31" t="s">
        <v>39</v>
      </c>
      <c r="F146" s="102" t="s">
        <v>391</v>
      </c>
      <c r="G146" s="35">
        <v>411750.14</v>
      </c>
      <c r="H146" s="99">
        <v>24000</v>
      </c>
      <c r="I146" s="36">
        <v>12000</v>
      </c>
      <c r="J146" s="37">
        <v>12000</v>
      </c>
      <c r="K146" s="38"/>
      <c r="L146" s="19">
        <v>3</v>
      </c>
      <c r="M146" s="19">
        <v>2</v>
      </c>
      <c r="N146" s="19">
        <v>1</v>
      </c>
      <c r="O146" s="19">
        <v>0</v>
      </c>
      <c r="P146" s="57">
        <f t="shared" si="2"/>
        <v>6</v>
      </c>
      <c r="Q146" s="24"/>
      <c r="R146" s="25" t="s">
        <v>23</v>
      </c>
      <c r="S146" s="62"/>
      <c r="T146" s="182"/>
    </row>
    <row r="147" spans="1:21" ht="140.25" hidden="1" customHeight="1" thickTop="1" thickBot="1" x14ac:dyDescent="0.3">
      <c r="A147" s="21">
        <v>24</v>
      </c>
      <c r="B147" s="31" t="s">
        <v>77</v>
      </c>
      <c r="C147" s="226" t="s">
        <v>234</v>
      </c>
      <c r="D147" s="31" t="s">
        <v>392</v>
      </c>
      <c r="E147" s="31" t="s">
        <v>53</v>
      </c>
      <c r="F147" s="101" t="s">
        <v>393</v>
      </c>
      <c r="G147" s="33">
        <v>394653.47</v>
      </c>
      <c r="H147" s="104">
        <v>15000</v>
      </c>
      <c r="I147" s="106">
        <v>12000</v>
      </c>
      <c r="J147" s="29">
        <v>12000</v>
      </c>
      <c r="K147" s="30"/>
      <c r="L147" s="31">
        <v>3</v>
      </c>
      <c r="M147" s="31">
        <v>0</v>
      </c>
      <c r="N147" s="31">
        <v>3</v>
      </c>
      <c r="O147" s="31">
        <v>0</v>
      </c>
      <c r="P147" s="57">
        <f t="shared" si="2"/>
        <v>6</v>
      </c>
      <c r="Q147" s="24"/>
      <c r="R147" s="25" t="s">
        <v>23</v>
      </c>
      <c r="S147" s="62"/>
      <c r="T147" s="62"/>
    </row>
    <row r="148" spans="1:21" ht="109.5" customHeight="1" thickTop="1" thickBot="1" x14ac:dyDescent="0.3">
      <c r="A148" s="21"/>
      <c r="B148" s="31"/>
      <c r="C148" s="237"/>
      <c r="D148" s="19"/>
      <c r="E148" s="31"/>
      <c r="F148" s="102"/>
      <c r="G148" s="90"/>
      <c r="H148" s="118"/>
      <c r="I148" s="36"/>
      <c r="J148" s="37"/>
      <c r="K148" s="38"/>
      <c r="L148" s="237"/>
      <c r="M148" s="237"/>
      <c r="N148" s="237"/>
      <c r="O148" s="237"/>
      <c r="P148" s="253"/>
      <c r="Q148" s="254"/>
      <c r="R148" s="236"/>
      <c r="S148" s="257"/>
      <c r="T148" s="255"/>
    </row>
    <row r="149" spans="1:21" ht="123.75" hidden="1" customHeight="1" thickTop="1" thickBot="1" x14ac:dyDescent="0.3">
      <c r="A149" s="19">
        <v>26</v>
      </c>
      <c r="B149" s="31" t="s">
        <v>378</v>
      </c>
      <c r="C149" s="226" t="s">
        <v>379</v>
      </c>
      <c r="D149" s="31" t="s">
        <v>397</v>
      </c>
      <c r="E149" s="31" t="s">
        <v>53</v>
      </c>
      <c r="F149" s="101" t="s">
        <v>398</v>
      </c>
      <c r="G149" s="91">
        <v>409963.44</v>
      </c>
      <c r="H149" s="104">
        <v>55000</v>
      </c>
      <c r="I149" s="106">
        <v>44000</v>
      </c>
      <c r="J149" s="29"/>
      <c r="K149" s="30">
        <v>44000</v>
      </c>
      <c r="L149" s="31">
        <v>3</v>
      </c>
      <c r="M149" s="31">
        <v>0</v>
      </c>
      <c r="N149" s="31">
        <v>3</v>
      </c>
      <c r="O149" s="31">
        <v>0</v>
      </c>
      <c r="P149" s="57">
        <f t="shared" si="2"/>
        <v>6</v>
      </c>
      <c r="Q149" s="49"/>
      <c r="R149" s="25" t="s">
        <v>103</v>
      </c>
      <c r="S149" s="72"/>
      <c r="T149" s="62"/>
    </row>
    <row r="150" spans="1:21" ht="132" hidden="1" customHeight="1" thickTop="1" thickBot="1" x14ac:dyDescent="0.3">
      <c r="A150" s="21">
        <v>27</v>
      </c>
      <c r="B150" s="31" t="s">
        <v>32</v>
      </c>
      <c r="C150" s="226" t="s">
        <v>171</v>
      </c>
      <c r="D150" s="19" t="s">
        <v>399</v>
      </c>
      <c r="E150" s="31" t="s">
        <v>39</v>
      </c>
      <c r="F150" s="102" t="s">
        <v>400</v>
      </c>
      <c r="G150" s="35">
        <v>537744.06999999995</v>
      </c>
      <c r="H150" s="118">
        <v>28000</v>
      </c>
      <c r="I150" s="36">
        <v>22400</v>
      </c>
      <c r="J150" s="37">
        <v>22400</v>
      </c>
      <c r="K150" s="38"/>
      <c r="L150" s="31">
        <v>3</v>
      </c>
      <c r="M150" s="31">
        <v>0</v>
      </c>
      <c r="N150" s="31">
        <v>3</v>
      </c>
      <c r="O150" s="31">
        <v>0</v>
      </c>
      <c r="P150" s="57">
        <f t="shared" si="2"/>
        <v>6</v>
      </c>
      <c r="Q150" s="24"/>
      <c r="R150" s="25" t="s">
        <v>23</v>
      </c>
      <c r="S150" s="62"/>
      <c r="T150" s="62"/>
    </row>
    <row r="151" spans="1:21" ht="136.5" hidden="1" customHeight="1" thickTop="1" thickBot="1" x14ac:dyDescent="0.35">
      <c r="A151" s="21">
        <v>28</v>
      </c>
      <c r="B151" s="31" t="s">
        <v>45</v>
      </c>
      <c r="C151" s="226" t="s">
        <v>46</v>
      </c>
      <c r="D151" s="77" t="s">
        <v>401</v>
      </c>
      <c r="E151" s="31" t="s">
        <v>25</v>
      </c>
      <c r="F151" s="101" t="s">
        <v>402</v>
      </c>
      <c r="G151" s="104">
        <v>351880.73</v>
      </c>
      <c r="H151" s="104">
        <v>148000</v>
      </c>
      <c r="I151" s="106">
        <v>100000</v>
      </c>
      <c r="J151" s="29">
        <v>100000</v>
      </c>
      <c r="K151" s="30"/>
      <c r="L151" s="31">
        <v>3</v>
      </c>
      <c r="M151" s="31">
        <v>0</v>
      </c>
      <c r="N151" s="31">
        <v>3</v>
      </c>
      <c r="O151" s="31">
        <v>0</v>
      </c>
      <c r="P151" s="58">
        <f t="shared" si="2"/>
        <v>6</v>
      </c>
      <c r="Q151" s="49"/>
      <c r="R151" s="25" t="s">
        <v>103</v>
      </c>
      <c r="S151" s="63"/>
      <c r="T151" s="62"/>
    </row>
    <row r="152" spans="1:21" ht="122.25" hidden="1" customHeight="1" thickTop="1" thickBot="1" x14ac:dyDescent="0.4">
      <c r="A152" s="19">
        <v>29</v>
      </c>
      <c r="B152" s="31" t="s">
        <v>227</v>
      </c>
      <c r="C152" s="226" t="s">
        <v>403</v>
      </c>
      <c r="D152" s="19" t="s">
        <v>404</v>
      </c>
      <c r="E152" s="31" t="s">
        <v>25</v>
      </c>
      <c r="F152" s="102" t="s">
        <v>405</v>
      </c>
      <c r="G152" s="90">
        <v>54819.46</v>
      </c>
      <c r="H152" s="118">
        <v>58427</v>
      </c>
      <c r="I152" s="36">
        <v>46742</v>
      </c>
      <c r="J152" s="37"/>
      <c r="K152" s="38">
        <v>46742</v>
      </c>
      <c r="L152" s="19">
        <v>3</v>
      </c>
      <c r="M152" s="19">
        <v>0</v>
      </c>
      <c r="N152" s="19">
        <v>3</v>
      </c>
      <c r="O152" s="19">
        <v>0</v>
      </c>
      <c r="P152" s="57">
        <f t="shared" si="2"/>
        <v>6</v>
      </c>
      <c r="Q152" s="24"/>
      <c r="R152" s="21" t="s">
        <v>49</v>
      </c>
      <c r="S152" s="124"/>
      <c r="T152" s="125"/>
    </row>
    <row r="153" spans="1:21" ht="108.75" hidden="1" customHeight="1" thickTop="1" thickBot="1" x14ac:dyDescent="0.4">
      <c r="A153" s="21">
        <v>30</v>
      </c>
      <c r="B153" s="31" t="s">
        <v>227</v>
      </c>
      <c r="C153" s="226" t="s">
        <v>403</v>
      </c>
      <c r="D153" s="19" t="s">
        <v>406</v>
      </c>
      <c r="E153" s="31" t="s">
        <v>25</v>
      </c>
      <c r="F153" s="102" t="s">
        <v>407</v>
      </c>
      <c r="G153" s="35">
        <v>54819.46</v>
      </c>
      <c r="H153" s="118">
        <v>33547</v>
      </c>
      <c r="I153" s="36">
        <v>26838</v>
      </c>
      <c r="J153" s="37"/>
      <c r="K153" s="38">
        <v>26838</v>
      </c>
      <c r="L153" s="19">
        <v>3</v>
      </c>
      <c r="M153" s="19">
        <v>0</v>
      </c>
      <c r="N153" s="19">
        <v>3</v>
      </c>
      <c r="O153" s="19">
        <v>0</v>
      </c>
      <c r="P153" s="57">
        <f t="shared" si="2"/>
        <v>6</v>
      </c>
      <c r="Q153" s="24"/>
      <c r="R153" s="21" t="s">
        <v>49</v>
      </c>
      <c r="S153" s="124"/>
      <c r="T153" s="125"/>
    </row>
    <row r="154" spans="1:21" ht="126" hidden="1" customHeight="1" thickTop="1" thickBot="1" x14ac:dyDescent="0.4">
      <c r="A154" s="21">
        <v>31</v>
      </c>
      <c r="B154" s="31" t="s">
        <v>265</v>
      </c>
      <c r="C154" s="226" t="s">
        <v>408</v>
      </c>
      <c r="D154" s="77" t="s">
        <v>409</v>
      </c>
      <c r="E154" s="31" t="s">
        <v>53</v>
      </c>
      <c r="F154" s="101" t="s">
        <v>410</v>
      </c>
      <c r="G154" s="96">
        <v>484788.05</v>
      </c>
      <c r="H154" s="104">
        <v>150000</v>
      </c>
      <c r="I154" s="41">
        <v>120000</v>
      </c>
      <c r="J154" s="37"/>
      <c r="K154" s="38">
        <v>120000</v>
      </c>
      <c r="L154" s="31">
        <v>3</v>
      </c>
      <c r="M154" s="31">
        <v>0</v>
      </c>
      <c r="N154" s="31">
        <v>3</v>
      </c>
      <c r="O154" s="31">
        <v>0</v>
      </c>
      <c r="P154" s="58">
        <f t="shared" si="2"/>
        <v>6</v>
      </c>
      <c r="Q154" s="49"/>
      <c r="R154" s="25" t="s">
        <v>23</v>
      </c>
      <c r="S154" s="63"/>
      <c r="T154" s="82"/>
    </row>
    <row r="155" spans="1:21" ht="108.75" hidden="1" customHeight="1" thickTop="1" thickBot="1" x14ac:dyDescent="0.4">
      <c r="A155" s="19">
        <v>32</v>
      </c>
      <c r="B155" s="31" t="s">
        <v>265</v>
      </c>
      <c r="C155" s="226" t="s">
        <v>411</v>
      </c>
      <c r="D155" s="77" t="s">
        <v>412</v>
      </c>
      <c r="E155" s="31" t="s">
        <v>53</v>
      </c>
      <c r="F155" s="101" t="s">
        <v>413</v>
      </c>
      <c r="G155" s="96">
        <v>545560.52</v>
      </c>
      <c r="H155" s="104">
        <v>300000</v>
      </c>
      <c r="I155" s="41">
        <v>120000</v>
      </c>
      <c r="J155" s="37"/>
      <c r="K155" s="38">
        <v>120000</v>
      </c>
      <c r="L155" s="31">
        <v>3</v>
      </c>
      <c r="M155" s="31">
        <v>2</v>
      </c>
      <c r="N155" s="31">
        <v>1</v>
      </c>
      <c r="O155" s="31">
        <v>0</v>
      </c>
      <c r="P155" s="58">
        <f t="shared" si="2"/>
        <v>6</v>
      </c>
      <c r="Q155" s="49"/>
      <c r="R155" s="25" t="s">
        <v>49</v>
      </c>
      <c r="S155" s="63"/>
      <c r="T155" s="82"/>
    </row>
    <row r="156" spans="1:21" ht="111" hidden="1" customHeight="1" thickTop="1" thickBot="1" x14ac:dyDescent="0.4">
      <c r="A156" s="21">
        <v>33</v>
      </c>
      <c r="B156" s="31" t="s">
        <v>414</v>
      </c>
      <c r="C156" s="226" t="s">
        <v>415</v>
      </c>
      <c r="D156" s="77" t="s">
        <v>416</v>
      </c>
      <c r="E156" s="31" t="s">
        <v>53</v>
      </c>
      <c r="F156" s="101" t="s">
        <v>417</v>
      </c>
      <c r="G156" s="96">
        <v>376827.46</v>
      </c>
      <c r="H156" s="104">
        <v>25000</v>
      </c>
      <c r="I156" s="41">
        <v>20000</v>
      </c>
      <c r="J156" s="37"/>
      <c r="K156" s="38">
        <v>20000</v>
      </c>
      <c r="L156" s="31">
        <v>3</v>
      </c>
      <c r="M156" s="31">
        <v>0</v>
      </c>
      <c r="N156" s="31">
        <v>3</v>
      </c>
      <c r="O156" s="31">
        <v>0</v>
      </c>
      <c r="P156" s="58">
        <f t="shared" si="2"/>
        <v>6</v>
      </c>
      <c r="Q156" s="49"/>
      <c r="R156" s="25" t="s">
        <v>49</v>
      </c>
      <c r="S156" s="63"/>
      <c r="T156" s="82"/>
    </row>
    <row r="157" spans="1:21" ht="117" customHeight="1" thickTop="1" thickBot="1" x14ac:dyDescent="0.4">
      <c r="A157" s="21"/>
      <c r="B157" s="31"/>
      <c r="C157" s="237"/>
      <c r="D157" s="19"/>
      <c r="E157" s="31"/>
      <c r="F157" s="102"/>
      <c r="G157" s="40"/>
      <c r="H157" s="118"/>
      <c r="I157" s="36"/>
      <c r="J157" s="37"/>
      <c r="K157" s="38"/>
      <c r="L157" s="237"/>
      <c r="M157" s="237"/>
      <c r="N157" s="237"/>
      <c r="O157" s="237"/>
      <c r="P157" s="253"/>
      <c r="Q157" s="254"/>
      <c r="R157" s="236"/>
      <c r="S157" s="291"/>
      <c r="T157" s="263"/>
      <c r="U157" s="220"/>
    </row>
    <row r="158" spans="1:21" ht="117" hidden="1" customHeight="1" thickTop="1" thickBot="1" x14ac:dyDescent="0.4">
      <c r="A158" s="19">
        <v>35</v>
      </c>
      <c r="B158" s="31" t="s">
        <v>94</v>
      </c>
      <c r="C158" s="226" t="s">
        <v>420</v>
      </c>
      <c r="D158" s="19" t="s">
        <v>421</v>
      </c>
      <c r="E158" s="31" t="s">
        <v>25</v>
      </c>
      <c r="F158" s="102" t="s">
        <v>422</v>
      </c>
      <c r="G158" s="96">
        <v>1114456.1499999999</v>
      </c>
      <c r="H158" s="118">
        <v>82000</v>
      </c>
      <c r="I158" s="36">
        <v>65500</v>
      </c>
      <c r="J158" s="37"/>
      <c r="K158" s="38">
        <v>65500</v>
      </c>
      <c r="L158" s="31">
        <v>3</v>
      </c>
      <c r="M158" s="31">
        <v>0</v>
      </c>
      <c r="N158" s="31">
        <v>3</v>
      </c>
      <c r="O158" s="31" t="s">
        <v>423</v>
      </c>
      <c r="P158" s="58">
        <f t="shared" si="2"/>
        <v>6</v>
      </c>
      <c r="Q158" s="49"/>
      <c r="R158" s="25" t="s">
        <v>23</v>
      </c>
      <c r="S158" s="88"/>
      <c r="T158" s="82"/>
    </row>
    <row r="159" spans="1:21" ht="107.25" hidden="1" customHeight="1" thickTop="1" thickBot="1" x14ac:dyDescent="0.3">
      <c r="A159" s="21">
        <v>36</v>
      </c>
      <c r="B159" s="31" t="s">
        <v>50</v>
      </c>
      <c r="C159" s="226" t="s">
        <v>51</v>
      </c>
      <c r="D159" s="31" t="s">
        <v>424</v>
      </c>
      <c r="E159" s="31" t="s">
        <v>53</v>
      </c>
      <c r="F159" s="101" t="s">
        <v>425</v>
      </c>
      <c r="G159" s="96">
        <v>711299.92</v>
      </c>
      <c r="H159" s="104">
        <v>50000</v>
      </c>
      <c r="I159" s="106">
        <v>40000</v>
      </c>
      <c r="J159" s="37"/>
      <c r="K159" s="110">
        <v>40000</v>
      </c>
      <c r="L159" s="31">
        <v>3</v>
      </c>
      <c r="M159" s="31">
        <v>0</v>
      </c>
      <c r="N159" s="31">
        <v>2</v>
      </c>
      <c r="O159" s="31">
        <v>1</v>
      </c>
      <c r="P159" s="58">
        <f t="shared" si="2"/>
        <v>6</v>
      </c>
      <c r="Q159" s="49"/>
      <c r="R159" s="25" t="s">
        <v>23</v>
      </c>
      <c r="S159" s="88"/>
      <c r="T159" s="62"/>
    </row>
    <row r="160" spans="1:21" ht="93" hidden="1" customHeight="1" thickTop="1" thickBot="1" x14ac:dyDescent="0.3">
      <c r="A160" s="21">
        <v>37</v>
      </c>
      <c r="B160" s="31" t="s">
        <v>265</v>
      </c>
      <c r="C160" s="226" t="s">
        <v>415</v>
      </c>
      <c r="D160" s="19" t="s">
        <v>426</v>
      </c>
      <c r="E160" s="31" t="s">
        <v>53</v>
      </c>
      <c r="F160" s="101" t="s">
        <v>427</v>
      </c>
      <c r="G160" s="90">
        <v>376827.46</v>
      </c>
      <c r="H160" s="118">
        <v>51000</v>
      </c>
      <c r="I160" s="153">
        <v>40000</v>
      </c>
      <c r="J160" s="37"/>
      <c r="K160" s="38">
        <v>40000</v>
      </c>
      <c r="L160" s="31">
        <v>3</v>
      </c>
      <c r="M160" s="31">
        <v>0</v>
      </c>
      <c r="N160" s="31">
        <v>3</v>
      </c>
      <c r="O160" s="31">
        <v>0</v>
      </c>
      <c r="P160" s="58">
        <f t="shared" si="2"/>
        <v>6</v>
      </c>
      <c r="Q160" s="49"/>
      <c r="R160" s="25" t="s">
        <v>49</v>
      </c>
      <c r="S160" s="88"/>
      <c r="T160" s="62"/>
    </row>
    <row r="161" spans="1:20" ht="65.25" hidden="1" customHeight="1" thickTop="1" thickBot="1" x14ac:dyDescent="0.3">
      <c r="A161" s="19">
        <v>38</v>
      </c>
      <c r="B161" s="31" t="s">
        <v>55</v>
      </c>
      <c r="C161" s="226" t="s">
        <v>193</v>
      </c>
      <c r="D161" s="42" t="s">
        <v>428</v>
      </c>
      <c r="E161" s="31" t="s">
        <v>58</v>
      </c>
      <c r="F161" s="102" t="s">
        <v>429</v>
      </c>
      <c r="G161" s="35">
        <v>344344.67</v>
      </c>
      <c r="H161" s="118">
        <v>40000</v>
      </c>
      <c r="I161" s="153">
        <v>20000</v>
      </c>
      <c r="J161" s="37"/>
      <c r="K161" s="38">
        <v>20000</v>
      </c>
      <c r="L161" s="31">
        <v>3</v>
      </c>
      <c r="M161" s="31">
        <v>2</v>
      </c>
      <c r="N161" s="31">
        <v>1</v>
      </c>
      <c r="O161" s="31">
        <v>0</v>
      </c>
      <c r="P161" s="58">
        <f t="shared" si="2"/>
        <v>6</v>
      </c>
      <c r="Q161" s="49"/>
      <c r="R161" s="25" t="s">
        <v>49</v>
      </c>
      <c r="S161" s="88"/>
      <c r="T161" s="62"/>
    </row>
    <row r="162" spans="1:20" ht="94.5" customHeight="1" thickTop="1" thickBot="1" x14ac:dyDescent="0.3">
      <c r="A162" s="21"/>
      <c r="B162" s="31"/>
      <c r="C162" s="237"/>
      <c r="D162" s="31"/>
      <c r="E162" s="31"/>
      <c r="F162" s="101"/>
      <c r="G162" s="40"/>
      <c r="H162" s="104"/>
      <c r="I162" s="155"/>
      <c r="J162" s="37"/>
      <c r="K162" s="38"/>
      <c r="L162" s="237"/>
      <c r="M162" s="237"/>
      <c r="N162" s="237"/>
      <c r="O162" s="237"/>
      <c r="P162" s="253"/>
      <c r="Q162" s="254"/>
      <c r="R162" s="236"/>
      <c r="S162" s="291"/>
      <c r="T162" s="255"/>
    </row>
    <row r="163" spans="1:20" ht="132.75" hidden="1" customHeight="1" thickTop="1" thickBot="1" x14ac:dyDescent="0.3">
      <c r="A163" s="21">
        <v>40</v>
      </c>
      <c r="B163" s="31" t="s">
        <v>359</v>
      </c>
      <c r="C163" s="226" t="s">
        <v>360</v>
      </c>
      <c r="D163" s="31" t="s">
        <v>432</v>
      </c>
      <c r="E163" s="31" t="s">
        <v>53</v>
      </c>
      <c r="F163" s="101" t="s">
        <v>433</v>
      </c>
      <c r="G163" s="40">
        <v>0</v>
      </c>
      <c r="H163" s="104">
        <v>55201</v>
      </c>
      <c r="I163" s="155">
        <v>27000</v>
      </c>
      <c r="J163" s="37"/>
      <c r="K163" s="38">
        <v>27000</v>
      </c>
      <c r="L163" s="31">
        <v>0</v>
      </c>
      <c r="M163" s="31">
        <v>2</v>
      </c>
      <c r="N163" s="31">
        <v>4</v>
      </c>
      <c r="O163" s="31">
        <v>0</v>
      </c>
      <c r="P163" s="58">
        <f t="shared" si="2"/>
        <v>6</v>
      </c>
      <c r="Q163" s="49"/>
      <c r="R163" s="25" t="s">
        <v>49</v>
      </c>
      <c r="S163" s="88"/>
      <c r="T163" s="62"/>
    </row>
    <row r="164" spans="1:20" ht="141" hidden="1" customHeight="1" thickTop="1" thickBot="1" x14ac:dyDescent="0.3">
      <c r="A164" s="19">
        <v>41</v>
      </c>
      <c r="B164" s="31" t="s">
        <v>55</v>
      </c>
      <c r="C164" s="226" t="s">
        <v>434</v>
      </c>
      <c r="D164" s="31" t="s">
        <v>435</v>
      </c>
      <c r="E164" s="31" t="s">
        <v>58</v>
      </c>
      <c r="F164" s="101" t="s">
        <v>436</v>
      </c>
      <c r="G164" s="96">
        <v>483692.95</v>
      </c>
      <c r="H164" s="104">
        <v>150000</v>
      </c>
      <c r="I164" s="155">
        <v>120000</v>
      </c>
      <c r="J164" s="37"/>
      <c r="K164" s="38">
        <v>120000</v>
      </c>
      <c r="L164" s="31">
        <v>3</v>
      </c>
      <c r="M164" s="31">
        <v>0</v>
      </c>
      <c r="N164" s="31">
        <v>3</v>
      </c>
      <c r="O164" s="31">
        <v>0</v>
      </c>
      <c r="P164" s="58">
        <f t="shared" si="2"/>
        <v>6</v>
      </c>
      <c r="Q164" s="49"/>
      <c r="R164" s="25" t="s">
        <v>23</v>
      </c>
      <c r="S164" s="88"/>
      <c r="T164" s="62"/>
    </row>
    <row r="165" spans="1:20" ht="84.75" customHeight="1" thickTop="1" thickBot="1" x14ac:dyDescent="0.3">
      <c r="A165" s="21"/>
      <c r="B165" s="31"/>
      <c r="C165" s="237"/>
      <c r="D165" s="31"/>
      <c r="E165" s="31"/>
      <c r="F165" s="101"/>
      <c r="G165" s="96"/>
      <c r="H165" s="104"/>
      <c r="I165" s="155"/>
      <c r="J165" s="37"/>
      <c r="K165" s="38"/>
      <c r="L165" s="237"/>
      <c r="M165" s="237"/>
      <c r="N165" s="237"/>
      <c r="O165" s="237"/>
      <c r="P165" s="253"/>
      <c r="Q165" s="254"/>
      <c r="R165" s="236"/>
      <c r="S165" s="291"/>
      <c r="T165" s="255"/>
    </row>
    <row r="166" spans="1:20" ht="120" customHeight="1" thickTop="1" thickBot="1" x14ac:dyDescent="0.3">
      <c r="A166" s="21"/>
      <c r="B166" s="31"/>
      <c r="C166" s="237"/>
      <c r="D166" s="31"/>
      <c r="E166" s="31"/>
      <c r="F166" s="101"/>
      <c r="G166" s="96"/>
      <c r="H166" s="104"/>
      <c r="I166" s="155"/>
      <c r="J166" s="37"/>
      <c r="K166" s="38"/>
      <c r="L166" s="237"/>
      <c r="M166" s="237"/>
      <c r="N166" s="237"/>
      <c r="O166" s="237"/>
      <c r="P166" s="253"/>
      <c r="Q166" s="254"/>
      <c r="R166" s="236"/>
      <c r="S166" s="291"/>
      <c r="T166" s="255"/>
    </row>
    <row r="167" spans="1:20" ht="118.5" hidden="1" customHeight="1" thickTop="1" thickBot="1" x14ac:dyDescent="0.3">
      <c r="A167" s="19">
        <v>44</v>
      </c>
      <c r="B167" s="31" t="s">
        <v>288</v>
      </c>
      <c r="C167" s="226" t="s">
        <v>442</v>
      </c>
      <c r="D167" s="31" t="s">
        <v>443</v>
      </c>
      <c r="E167" s="31" t="s">
        <v>58</v>
      </c>
      <c r="F167" s="101" t="s">
        <v>444</v>
      </c>
      <c r="G167" s="96">
        <v>421577.52</v>
      </c>
      <c r="H167" s="104">
        <v>49000</v>
      </c>
      <c r="I167" s="155">
        <v>24400</v>
      </c>
      <c r="J167" s="37"/>
      <c r="K167" s="38">
        <v>24400</v>
      </c>
      <c r="L167" s="31">
        <v>3</v>
      </c>
      <c r="M167" s="31">
        <v>2</v>
      </c>
      <c r="N167" s="31">
        <v>1</v>
      </c>
      <c r="O167" s="31">
        <v>0</v>
      </c>
      <c r="P167" s="58">
        <f t="shared" si="2"/>
        <v>6</v>
      </c>
      <c r="Q167" s="49"/>
      <c r="R167" s="25" t="s">
        <v>49</v>
      </c>
      <c r="S167" s="88"/>
      <c r="T167" s="62"/>
    </row>
    <row r="168" spans="1:20" ht="80.25" hidden="1" customHeight="1" thickTop="1" thickBot="1" x14ac:dyDescent="0.3">
      <c r="A168" s="21">
        <v>45</v>
      </c>
      <c r="B168" s="31" t="s">
        <v>359</v>
      </c>
      <c r="C168" s="226" t="s">
        <v>445</v>
      </c>
      <c r="D168" s="31" t="s">
        <v>446</v>
      </c>
      <c r="E168" s="31" t="s">
        <v>58</v>
      </c>
      <c r="F168" s="101" t="s">
        <v>447</v>
      </c>
      <c r="G168" s="96">
        <v>338827.2</v>
      </c>
      <c r="H168" s="104">
        <v>150000</v>
      </c>
      <c r="I168" s="155">
        <v>120000</v>
      </c>
      <c r="J168" s="37"/>
      <c r="K168" s="38">
        <v>120000</v>
      </c>
      <c r="L168" s="19">
        <v>3</v>
      </c>
      <c r="M168" s="19">
        <v>0</v>
      </c>
      <c r="N168" s="19">
        <v>3</v>
      </c>
      <c r="O168" s="19">
        <v>0</v>
      </c>
      <c r="P168" s="58">
        <f t="shared" si="2"/>
        <v>6</v>
      </c>
      <c r="Q168" s="24"/>
      <c r="R168" s="21" t="s">
        <v>23</v>
      </c>
      <c r="S168" s="170"/>
      <c r="T168" s="109"/>
    </row>
    <row r="169" spans="1:20" ht="78" customHeight="1" thickTop="1" thickBot="1" x14ac:dyDescent="0.3">
      <c r="A169" s="21"/>
      <c r="B169" s="31"/>
      <c r="C169" s="237"/>
      <c r="D169" s="31"/>
      <c r="E169" s="31"/>
      <c r="F169" s="101"/>
      <c r="G169" s="40"/>
      <c r="H169" s="104"/>
      <c r="I169" s="155"/>
      <c r="J169" s="37"/>
      <c r="K169" s="38"/>
      <c r="L169" s="237"/>
      <c r="M169" s="237"/>
      <c r="N169" s="237"/>
      <c r="O169" s="237"/>
      <c r="P169" s="253"/>
      <c r="Q169" s="254"/>
      <c r="R169" s="237"/>
      <c r="S169" s="291"/>
      <c r="T169" s="255"/>
    </row>
    <row r="170" spans="1:20" ht="108" hidden="1" customHeight="1" thickTop="1" thickBot="1" x14ac:dyDescent="0.3">
      <c r="A170" s="19">
        <v>47</v>
      </c>
      <c r="B170" s="31" t="s">
        <v>288</v>
      </c>
      <c r="C170" s="226" t="s">
        <v>376</v>
      </c>
      <c r="D170" s="31" t="s">
        <v>450</v>
      </c>
      <c r="E170" s="31" t="s">
        <v>53</v>
      </c>
      <c r="F170" s="101" t="s">
        <v>451</v>
      </c>
      <c r="G170" s="96">
        <v>1036555.91</v>
      </c>
      <c r="H170" s="104">
        <v>52000</v>
      </c>
      <c r="I170" s="155">
        <v>41000</v>
      </c>
      <c r="J170" s="37"/>
      <c r="K170" s="38">
        <v>41000</v>
      </c>
      <c r="L170" s="19">
        <v>3</v>
      </c>
      <c r="M170" s="19">
        <v>0</v>
      </c>
      <c r="N170" s="19">
        <v>3</v>
      </c>
      <c r="O170" s="19">
        <v>0</v>
      </c>
      <c r="P170" s="58">
        <f t="shared" si="2"/>
        <v>6</v>
      </c>
      <c r="Q170" s="24"/>
      <c r="R170" s="21" t="s">
        <v>49</v>
      </c>
      <c r="S170" s="170"/>
      <c r="T170" s="109"/>
    </row>
    <row r="171" spans="1:20" ht="104.25" hidden="1" customHeight="1" thickTop="1" thickBot="1" x14ac:dyDescent="0.3">
      <c r="A171" s="21">
        <v>48</v>
      </c>
      <c r="B171" s="31" t="s">
        <v>288</v>
      </c>
      <c r="C171" s="226" t="s">
        <v>376</v>
      </c>
      <c r="D171" s="31" t="s">
        <v>452</v>
      </c>
      <c r="E171" s="31" t="s">
        <v>53</v>
      </c>
      <c r="F171" s="101" t="s">
        <v>453</v>
      </c>
      <c r="G171" s="40">
        <v>1036555.91</v>
      </c>
      <c r="H171" s="104">
        <v>30000</v>
      </c>
      <c r="I171" s="155">
        <v>20000</v>
      </c>
      <c r="J171" s="37"/>
      <c r="K171" s="38">
        <v>20000</v>
      </c>
      <c r="L171" s="19">
        <v>3</v>
      </c>
      <c r="M171" s="19">
        <v>0</v>
      </c>
      <c r="N171" s="19">
        <v>3</v>
      </c>
      <c r="O171" s="19">
        <v>0</v>
      </c>
      <c r="P171" s="58">
        <f t="shared" si="2"/>
        <v>6</v>
      </c>
      <c r="Q171" s="86"/>
      <c r="R171" s="19" t="s">
        <v>49</v>
      </c>
      <c r="S171" s="170"/>
      <c r="T171" s="109"/>
    </row>
    <row r="172" spans="1:20" ht="103.5" hidden="1" customHeight="1" thickTop="1" thickBot="1" x14ac:dyDescent="0.3">
      <c r="A172" s="21">
        <v>49</v>
      </c>
      <c r="B172" s="31" t="s">
        <v>288</v>
      </c>
      <c r="C172" s="226" t="s">
        <v>376</v>
      </c>
      <c r="D172" s="31" t="s">
        <v>454</v>
      </c>
      <c r="E172" s="31" t="s">
        <v>53</v>
      </c>
      <c r="F172" s="101" t="s">
        <v>455</v>
      </c>
      <c r="G172" s="40">
        <v>1036555.91</v>
      </c>
      <c r="H172" s="104">
        <v>18700</v>
      </c>
      <c r="I172" s="155">
        <v>14000</v>
      </c>
      <c r="J172" s="37">
        <v>14000</v>
      </c>
      <c r="K172" s="38"/>
      <c r="L172" s="19">
        <v>3</v>
      </c>
      <c r="M172" s="19">
        <v>0</v>
      </c>
      <c r="N172" s="19">
        <v>3</v>
      </c>
      <c r="O172" s="19">
        <v>0</v>
      </c>
      <c r="P172" s="58">
        <f t="shared" si="2"/>
        <v>6</v>
      </c>
      <c r="Q172" s="86"/>
      <c r="R172" s="19" t="s">
        <v>49</v>
      </c>
      <c r="S172" s="170"/>
      <c r="T172" s="109"/>
    </row>
    <row r="173" spans="1:20" ht="133.5" hidden="1" customHeight="1" thickTop="1" thickBot="1" x14ac:dyDescent="0.3">
      <c r="A173" s="19">
        <v>50</v>
      </c>
      <c r="B173" s="31" t="s">
        <v>288</v>
      </c>
      <c r="C173" s="226" t="s">
        <v>376</v>
      </c>
      <c r="D173" s="31" t="s">
        <v>456</v>
      </c>
      <c r="E173" s="31" t="s">
        <v>53</v>
      </c>
      <c r="F173" s="101" t="s">
        <v>457</v>
      </c>
      <c r="G173" s="40">
        <v>1036555.91</v>
      </c>
      <c r="H173" s="104">
        <v>35960</v>
      </c>
      <c r="I173" s="191">
        <v>20000</v>
      </c>
      <c r="J173" s="37"/>
      <c r="K173" s="38">
        <v>20000</v>
      </c>
      <c r="L173" s="19">
        <v>3</v>
      </c>
      <c r="M173" s="19">
        <v>0</v>
      </c>
      <c r="N173" s="19">
        <v>3</v>
      </c>
      <c r="O173" s="19">
        <v>0</v>
      </c>
      <c r="P173" s="58">
        <f t="shared" si="2"/>
        <v>6</v>
      </c>
      <c r="Q173" s="86"/>
      <c r="R173" s="19" t="s">
        <v>49</v>
      </c>
      <c r="S173" s="170"/>
      <c r="T173" s="109"/>
    </row>
    <row r="174" spans="1:20" ht="100.5" hidden="1" customHeight="1" thickTop="1" thickBot="1" x14ac:dyDescent="0.3">
      <c r="A174" s="21">
        <v>51</v>
      </c>
      <c r="B174" s="31" t="s">
        <v>156</v>
      </c>
      <c r="C174" s="226" t="s">
        <v>298</v>
      </c>
      <c r="D174" s="31" t="s">
        <v>458</v>
      </c>
      <c r="E174" s="31" t="s">
        <v>35</v>
      </c>
      <c r="F174" s="101" t="s">
        <v>459</v>
      </c>
      <c r="G174" s="104">
        <v>0</v>
      </c>
      <c r="H174" s="104">
        <v>34800</v>
      </c>
      <c r="I174" s="106">
        <v>27840</v>
      </c>
      <c r="J174" s="29">
        <v>27840</v>
      </c>
      <c r="K174" s="30"/>
      <c r="L174" s="31">
        <v>0</v>
      </c>
      <c r="M174" s="31">
        <v>0</v>
      </c>
      <c r="N174" s="31">
        <v>5</v>
      </c>
      <c r="O174" s="31">
        <v>0</v>
      </c>
      <c r="P174" s="57">
        <f t="shared" si="2"/>
        <v>5</v>
      </c>
      <c r="Q174" s="86"/>
      <c r="R174" s="31" t="s">
        <v>23</v>
      </c>
      <c r="S174" s="62"/>
      <c r="T174" s="62"/>
    </row>
    <row r="175" spans="1:20" ht="122.25" hidden="1" customHeight="1" thickTop="1" thickBot="1" x14ac:dyDescent="0.4">
      <c r="A175" s="21">
        <v>52</v>
      </c>
      <c r="B175" s="31" t="s">
        <v>156</v>
      </c>
      <c r="C175" s="226" t="s">
        <v>298</v>
      </c>
      <c r="D175" s="31" t="s">
        <v>460</v>
      </c>
      <c r="E175" s="31" t="s">
        <v>35</v>
      </c>
      <c r="F175" s="101" t="s">
        <v>461</v>
      </c>
      <c r="G175" s="104">
        <v>0</v>
      </c>
      <c r="H175" s="104">
        <v>30000</v>
      </c>
      <c r="I175" s="106">
        <v>24000</v>
      </c>
      <c r="J175" s="111">
        <v>24000</v>
      </c>
      <c r="K175" s="30"/>
      <c r="L175" s="31">
        <v>0</v>
      </c>
      <c r="M175" s="31">
        <v>0</v>
      </c>
      <c r="N175" s="31">
        <v>5</v>
      </c>
      <c r="O175" s="31">
        <v>0</v>
      </c>
      <c r="P175" s="57">
        <f t="shared" si="2"/>
        <v>5</v>
      </c>
      <c r="Q175" s="86"/>
      <c r="R175" s="31" t="s">
        <v>23</v>
      </c>
      <c r="S175" s="62"/>
      <c r="T175" s="82"/>
    </row>
    <row r="176" spans="1:20" ht="93.75" hidden="1" customHeight="1" thickTop="1" thickBot="1" x14ac:dyDescent="0.4">
      <c r="A176" s="19">
        <v>53</v>
      </c>
      <c r="B176" s="31" t="s">
        <v>77</v>
      </c>
      <c r="C176" s="226" t="s">
        <v>462</v>
      </c>
      <c r="D176" s="31" t="s">
        <v>463</v>
      </c>
      <c r="E176" s="31" t="s">
        <v>53</v>
      </c>
      <c r="F176" s="101" t="s">
        <v>464</v>
      </c>
      <c r="G176" s="120">
        <v>0</v>
      </c>
      <c r="H176" s="121">
        <v>157000</v>
      </c>
      <c r="I176" s="193">
        <v>120000</v>
      </c>
      <c r="J176" s="29"/>
      <c r="K176" s="30">
        <v>120000</v>
      </c>
      <c r="L176" s="77">
        <v>0</v>
      </c>
      <c r="M176" s="77">
        <v>0</v>
      </c>
      <c r="N176" s="77">
        <v>5</v>
      </c>
      <c r="O176" s="77">
        <v>0</v>
      </c>
      <c r="P176" s="57">
        <f t="shared" si="2"/>
        <v>5</v>
      </c>
      <c r="Q176" s="187"/>
      <c r="R176" s="77" t="s">
        <v>103</v>
      </c>
      <c r="S176" s="63"/>
      <c r="T176" s="82"/>
    </row>
    <row r="177" spans="1:20" ht="125.25" hidden="1" customHeight="1" thickTop="1" thickBot="1" x14ac:dyDescent="0.3">
      <c r="A177" s="21">
        <v>54</v>
      </c>
      <c r="B177" s="31" t="s">
        <v>50</v>
      </c>
      <c r="C177" s="226" t="s">
        <v>320</v>
      </c>
      <c r="D177" s="19" t="s">
        <v>465</v>
      </c>
      <c r="E177" s="31" t="s">
        <v>53</v>
      </c>
      <c r="F177" s="102" t="s">
        <v>466</v>
      </c>
      <c r="G177" s="98">
        <v>0</v>
      </c>
      <c r="H177" s="99">
        <v>18000</v>
      </c>
      <c r="I177" s="194">
        <v>12240</v>
      </c>
      <c r="J177" s="29">
        <v>12240</v>
      </c>
      <c r="K177" s="30"/>
      <c r="L177" s="19">
        <v>0</v>
      </c>
      <c r="M177" s="19">
        <v>0</v>
      </c>
      <c r="N177" s="19">
        <v>5</v>
      </c>
      <c r="O177" s="19">
        <v>0</v>
      </c>
      <c r="P177" s="57">
        <f t="shared" si="2"/>
        <v>5</v>
      </c>
      <c r="Q177" s="49"/>
      <c r="R177" s="25" t="s">
        <v>103</v>
      </c>
      <c r="S177" s="64"/>
      <c r="T177" s="62"/>
    </row>
    <row r="178" spans="1:20" ht="99.75" hidden="1" customHeight="1" thickTop="1" thickBot="1" x14ac:dyDescent="0.3">
      <c r="A178" s="21">
        <v>55</v>
      </c>
      <c r="B178" s="31" t="s">
        <v>50</v>
      </c>
      <c r="C178" s="226" t="s">
        <v>320</v>
      </c>
      <c r="D178" s="31" t="s">
        <v>467</v>
      </c>
      <c r="E178" s="31" t="s">
        <v>53</v>
      </c>
      <c r="F178" s="101" t="s">
        <v>466</v>
      </c>
      <c r="G178" s="91">
        <v>0</v>
      </c>
      <c r="H178" s="113">
        <v>18000</v>
      </c>
      <c r="I178" s="154">
        <v>12240</v>
      </c>
      <c r="J178" s="46">
        <v>12240</v>
      </c>
      <c r="K178" s="47"/>
      <c r="L178" s="31">
        <v>0</v>
      </c>
      <c r="M178" s="31">
        <v>0</v>
      </c>
      <c r="N178" s="31">
        <v>5</v>
      </c>
      <c r="O178" s="31">
        <v>0</v>
      </c>
      <c r="P178" s="57">
        <f t="shared" si="2"/>
        <v>5</v>
      </c>
      <c r="Q178" s="49"/>
      <c r="R178" s="25" t="s">
        <v>103</v>
      </c>
      <c r="S178" s="64"/>
      <c r="T178" s="62"/>
    </row>
    <row r="179" spans="1:20" ht="114" hidden="1" customHeight="1" thickTop="1" thickBot="1" x14ac:dyDescent="0.3">
      <c r="A179" s="19">
        <v>56</v>
      </c>
      <c r="B179" s="31" t="s">
        <v>45</v>
      </c>
      <c r="C179" s="226" t="s">
        <v>468</v>
      </c>
      <c r="D179" s="31" t="s">
        <v>469</v>
      </c>
      <c r="E179" s="31" t="s">
        <v>25</v>
      </c>
      <c r="F179" s="101" t="s">
        <v>470</v>
      </c>
      <c r="G179" s="91">
        <v>0</v>
      </c>
      <c r="H179" s="104">
        <v>35000</v>
      </c>
      <c r="I179" s="195">
        <v>28000</v>
      </c>
      <c r="J179" s="156"/>
      <c r="K179" s="158">
        <v>28000</v>
      </c>
      <c r="L179" s="31">
        <v>0</v>
      </c>
      <c r="M179" s="31">
        <v>0</v>
      </c>
      <c r="N179" s="31">
        <v>5</v>
      </c>
      <c r="O179" s="31">
        <v>0</v>
      </c>
      <c r="P179" s="58">
        <f t="shared" si="2"/>
        <v>5</v>
      </c>
      <c r="Q179" s="49"/>
      <c r="R179" s="25" t="s">
        <v>103</v>
      </c>
      <c r="S179" s="70"/>
      <c r="T179" s="62"/>
    </row>
    <row r="180" spans="1:20" ht="143.25" hidden="1" customHeight="1" thickTop="1" thickBot="1" x14ac:dyDescent="0.35">
      <c r="A180" s="21">
        <v>57</v>
      </c>
      <c r="B180" s="31" t="s">
        <v>45</v>
      </c>
      <c r="C180" s="226" t="s">
        <v>468</v>
      </c>
      <c r="D180" s="19" t="s">
        <v>471</v>
      </c>
      <c r="E180" s="31" t="s">
        <v>25</v>
      </c>
      <c r="F180" s="102" t="s">
        <v>470</v>
      </c>
      <c r="G180" s="35">
        <v>0</v>
      </c>
      <c r="H180" s="99">
        <v>42000</v>
      </c>
      <c r="I180" s="186">
        <v>33600</v>
      </c>
      <c r="J180" s="37"/>
      <c r="K180" s="117">
        <v>33600</v>
      </c>
      <c r="L180" s="31">
        <v>0</v>
      </c>
      <c r="M180" s="31">
        <v>0</v>
      </c>
      <c r="N180" s="31">
        <v>5</v>
      </c>
      <c r="O180" s="31">
        <v>0</v>
      </c>
      <c r="P180" s="58">
        <f t="shared" si="2"/>
        <v>5</v>
      </c>
      <c r="Q180" s="49"/>
      <c r="R180" s="25" t="s">
        <v>103</v>
      </c>
      <c r="S180" s="63"/>
      <c r="T180" s="62"/>
    </row>
    <row r="181" spans="1:20" ht="94.5" hidden="1" customHeight="1" thickTop="1" thickBot="1" x14ac:dyDescent="0.35">
      <c r="A181" s="21">
        <v>58</v>
      </c>
      <c r="B181" s="31" t="s">
        <v>45</v>
      </c>
      <c r="C181" s="226" t="s">
        <v>468</v>
      </c>
      <c r="D181" s="19" t="s">
        <v>472</v>
      </c>
      <c r="E181" s="31" t="s">
        <v>25</v>
      </c>
      <c r="F181" s="102" t="s">
        <v>470</v>
      </c>
      <c r="G181" s="35">
        <v>0</v>
      </c>
      <c r="H181" s="99">
        <v>28000</v>
      </c>
      <c r="I181" s="153">
        <v>22400</v>
      </c>
      <c r="J181" s="37"/>
      <c r="K181" s="38">
        <v>22400</v>
      </c>
      <c r="L181" s="31">
        <v>0</v>
      </c>
      <c r="M181" s="31">
        <v>0</v>
      </c>
      <c r="N181" s="31">
        <v>5</v>
      </c>
      <c r="O181" s="31">
        <v>0</v>
      </c>
      <c r="P181" s="58">
        <f t="shared" si="2"/>
        <v>5</v>
      </c>
      <c r="Q181" s="49"/>
      <c r="R181" s="25" t="s">
        <v>103</v>
      </c>
      <c r="S181" s="63"/>
      <c r="T181" s="62"/>
    </row>
    <row r="182" spans="1:20" ht="76.5" hidden="1" customHeight="1" thickTop="1" thickBot="1" x14ac:dyDescent="0.3">
      <c r="A182" s="19">
        <v>59</v>
      </c>
      <c r="B182" s="31" t="s">
        <v>156</v>
      </c>
      <c r="C182" s="226" t="s">
        <v>473</v>
      </c>
      <c r="D182" s="31" t="s">
        <v>474</v>
      </c>
      <c r="E182" s="31" t="s">
        <v>35</v>
      </c>
      <c r="F182" s="101" t="s">
        <v>475</v>
      </c>
      <c r="G182" s="96">
        <v>0</v>
      </c>
      <c r="H182" s="104">
        <v>80000</v>
      </c>
      <c r="I182" s="192">
        <v>60000</v>
      </c>
      <c r="J182" s="37"/>
      <c r="K182" s="110">
        <v>60000</v>
      </c>
      <c r="L182" s="19">
        <v>0</v>
      </c>
      <c r="M182" s="19">
        <v>0</v>
      </c>
      <c r="N182" s="19">
        <v>5</v>
      </c>
      <c r="O182" s="19">
        <v>0</v>
      </c>
      <c r="P182" s="58">
        <f t="shared" si="2"/>
        <v>5</v>
      </c>
      <c r="Q182" s="24"/>
      <c r="R182" s="21" t="s">
        <v>49</v>
      </c>
      <c r="S182" s="170"/>
      <c r="T182" s="109"/>
    </row>
    <row r="183" spans="1:20" ht="98.25" hidden="1" customHeight="1" thickTop="1" thickBot="1" x14ac:dyDescent="0.3">
      <c r="A183" s="21">
        <v>60</v>
      </c>
      <c r="B183" s="31" t="s">
        <v>85</v>
      </c>
      <c r="C183" s="31" t="s">
        <v>476</v>
      </c>
      <c r="D183" s="31" t="s">
        <v>477</v>
      </c>
      <c r="E183" s="31" t="s">
        <v>39</v>
      </c>
      <c r="F183" s="101" t="s">
        <v>478</v>
      </c>
      <c r="G183" s="40">
        <v>352077.5</v>
      </c>
      <c r="H183" s="104">
        <v>15750</v>
      </c>
      <c r="I183" s="41">
        <v>12550</v>
      </c>
      <c r="J183" s="37">
        <v>12550</v>
      </c>
      <c r="K183" s="38"/>
      <c r="L183" s="97"/>
      <c r="M183" s="97"/>
      <c r="N183" s="97"/>
      <c r="O183" s="97"/>
      <c r="P183" s="92">
        <f t="shared" si="2"/>
        <v>0</v>
      </c>
      <c r="Q183" s="93" t="s">
        <v>479</v>
      </c>
      <c r="R183" s="94" t="s">
        <v>103</v>
      </c>
      <c r="S183" s="105" t="s">
        <v>480</v>
      </c>
      <c r="T183" s="95"/>
    </row>
    <row r="184" spans="1:20" ht="92.25" hidden="1" customHeight="1" thickTop="1" thickBot="1" x14ac:dyDescent="0.4">
      <c r="A184" s="21">
        <v>61</v>
      </c>
      <c r="B184" s="31" t="s">
        <v>94</v>
      </c>
      <c r="C184" s="45" t="s">
        <v>257</v>
      </c>
      <c r="D184" s="44" t="s">
        <v>481</v>
      </c>
      <c r="E184" s="31" t="s">
        <v>25</v>
      </c>
      <c r="F184" s="133" t="s">
        <v>482</v>
      </c>
      <c r="G184" s="132">
        <v>267210.31</v>
      </c>
      <c r="H184" s="219" t="s">
        <v>483</v>
      </c>
      <c r="I184" s="116">
        <v>15000</v>
      </c>
      <c r="J184" s="46">
        <v>15000</v>
      </c>
      <c r="K184" s="43"/>
      <c r="L184" s="131"/>
      <c r="M184" s="131"/>
      <c r="N184" s="131"/>
      <c r="O184" s="131"/>
      <c r="P184" s="92">
        <f t="shared" si="2"/>
        <v>0</v>
      </c>
      <c r="Q184" s="141" t="s">
        <v>479</v>
      </c>
      <c r="R184" s="140" t="s">
        <v>103</v>
      </c>
      <c r="S184" s="123" t="s">
        <v>484</v>
      </c>
      <c r="T184" s="95"/>
    </row>
    <row r="185" spans="1:20" ht="93" hidden="1" customHeight="1" thickTop="1" thickBot="1" x14ac:dyDescent="0.3">
      <c r="A185" s="19">
        <v>62</v>
      </c>
      <c r="B185" s="31" t="s">
        <v>77</v>
      </c>
      <c r="C185" s="226" t="s">
        <v>277</v>
      </c>
      <c r="D185" s="31" t="s">
        <v>485</v>
      </c>
      <c r="E185" s="31" t="s">
        <v>53</v>
      </c>
      <c r="F185" s="101" t="s">
        <v>486</v>
      </c>
      <c r="G185" s="33">
        <v>132702.32999999999</v>
      </c>
      <c r="H185" s="113">
        <v>37500</v>
      </c>
      <c r="I185" s="152">
        <v>30000</v>
      </c>
      <c r="J185" s="157">
        <v>30000</v>
      </c>
      <c r="K185" s="30"/>
      <c r="L185" s="97"/>
      <c r="M185" s="97"/>
      <c r="N185" s="97"/>
      <c r="O185" s="97"/>
      <c r="P185" s="92">
        <f t="shared" si="2"/>
        <v>0</v>
      </c>
      <c r="Q185" s="119" t="s">
        <v>479</v>
      </c>
      <c r="R185" s="97" t="s">
        <v>103</v>
      </c>
      <c r="S185" s="100" t="s">
        <v>487</v>
      </c>
      <c r="T185" s="95"/>
    </row>
    <row r="186" spans="1:20" ht="87.75" hidden="1" customHeight="1" thickTop="1" thickBot="1" x14ac:dyDescent="0.3">
      <c r="A186" s="21">
        <v>63</v>
      </c>
      <c r="B186" s="31" t="s">
        <v>32</v>
      </c>
      <c r="C186" s="31" t="s">
        <v>64</v>
      </c>
      <c r="D186" s="19" t="s">
        <v>488</v>
      </c>
      <c r="E186" s="31" t="s">
        <v>39</v>
      </c>
      <c r="F186" s="102" t="s">
        <v>489</v>
      </c>
      <c r="G186" s="35">
        <v>411750.14</v>
      </c>
      <c r="H186" s="99">
        <v>126000</v>
      </c>
      <c r="I186" s="75">
        <v>63000</v>
      </c>
      <c r="J186" s="48"/>
      <c r="K186" s="38">
        <v>63000</v>
      </c>
      <c r="L186" s="97"/>
      <c r="M186" s="97"/>
      <c r="N186" s="97"/>
      <c r="O186" s="97"/>
      <c r="P186" s="92">
        <f t="shared" si="2"/>
        <v>0</v>
      </c>
      <c r="Q186" s="119" t="s">
        <v>479</v>
      </c>
      <c r="R186" s="97" t="s">
        <v>23</v>
      </c>
      <c r="S186" s="105" t="s">
        <v>490</v>
      </c>
      <c r="T186" s="185"/>
    </row>
    <row r="187" spans="1:20" ht="111" customHeight="1" thickTop="1" thickBot="1" x14ac:dyDescent="0.3">
      <c r="A187" s="21"/>
      <c r="B187" s="31"/>
      <c r="C187" s="237"/>
      <c r="D187" s="19"/>
      <c r="E187" s="31"/>
      <c r="F187" s="102"/>
      <c r="G187" s="40"/>
      <c r="H187" s="99"/>
      <c r="I187" s="153"/>
      <c r="J187" s="48"/>
      <c r="K187" s="38"/>
      <c r="L187" s="237"/>
      <c r="M187" s="237"/>
      <c r="N187" s="237"/>
      <c r="O187" s="237"/>
      <c r="P187" s="253"/>
      <c r="Q187" s="254"/>
      <c r="R187" s="236"/>
      <c r="S187" s="257"/>
      <c r="T187" s="255"/>
    </row>
    <row r="188" spans="1:20" ht="78.75" hidden="1" customHeight="1" thickTop="1" thickBot="1" x14ac:dyDescent="0.4">
      <c r="A188" s="19">
        <v>65</v>
      </c>
      <c r="B188" s="31" t="s">
        <v>156</v>
      </c>
      <c r="C188" s="226" t="s">
        <v>298</v>
      </c>
      <c r="D188" s="31" t="s">
        <v>494</v>
      </c>
      <c r="E188" s="31" t="s">
        <v>35</v>
      </c>
      <c r="F188" s="101" t="s">
        <v>495</v>
      </c>
      <c r="G188" s="104">
        <v>0</v>
      </c>
      <c r="H188" s="104">
        <v>20000</v>
      </c>
      <c r="I188" s="196">
        <v>10000</v>
      </c>
      <c r="J188" s="76">
        <v>10000</v>
      </c>
      <c r="K188" s="47"/>
      <c r="L188" s="131"/>
      <c r="M188" s="131"/>
      <c r="N188" s="131"/>
      <c r="O188" s="131"/>
      <c r="P188" s="92">
        <f t="shared" ref="P188:P250" si="3">SUM(L188:O188)</f>
        <v>0</v>
      </c>
      <c r="Q188" s="141" t="s">
        <v>479</v>
      </c>
      <c r="R188" s="140" t="s">
        <v>23</v>
      </c>
      <c r="S188" s="105" t="s">
        <v>496</v>
      </c>
      <c r="T188" s="122"/>
    </row>
    <row r="189" spans="1:20" ht="93" hidden="1" customHeight="1" thickTop="1" thickBot="1" x14ac:dyDescent="0.4">
      <c r="A189" s="21">
        <v>66</v>
      </c>
      <c r="B189" s="45" t="s">
        <v>85</v>
      </c>
      <c r="C189" s="45" t="s">
        <v>111</v>
      </c>
      <c r="D189" s="45" t="s">
        <v>497</v>
      </c>
      <c r="E189" s="31" t="s">
        <v>35</v>
      </c>
      <c r="F189" s="135" t="s">
        <v>498</v>
      </c>
      <c r="G189" s="150">
        <v>0</v>
      </c>
      <c r="H189" s="127">
        <v>0</v>
      </c>
      <c r="I189" s="192">
        <v>0</v>
      </c>
      <c r="J189" s="197">
        <v>0</v>
      </c>
      <c r="K189" s="160">
        <v>0</v>
      </c>
      <c r="L189" s="130"/>
      <c r="M189" s="131"/>
      <c r="N189" s="131"/>
      <c r="O189" s="131"/>
      <c r="P189" s="92">
        <f t="shared" si="3"/>
        <v>0</v>
      </c>
      <c r="Q189" s="126" t="s">
        <v>479</v>
      </c>
      <c r="R189" s="97" t="s">
        <v>103</v>
      </c>
      <c r="S189" s="105" t="s">
        <v>499</v>
      </c>
      <c r="T189" s="122" t="s">
        <v>500</v>
      </c>
    </row>
    <row r="190" spans="1:20" ht="113.25" hidden="1" customHeight="1" thickTop="1" thickBot="1" x14ac:dyDescent="0.3">
      <c r="A190" s="21">
        <v>67</v>
      </c>
      <c r="B190" s="45" t="s">
        <v>85</v>
      </c>
      <c r="C190" s="45" t="s">
        <v>476</v>
      </c>
      <c r="D190" s="45" t="s">
        <v>501</v>
      </c>
      <c r="E190" s="31" t="s">
        <v>39</v>
      </c>
      <c r="F190" s="135" t="s">
        <v>502</v>
      </c>
      <c r="G190" s="147">
        <v>352077.5</v>
      </c>
      <c r="H190" s="149">
        <v>25650.57</v>
      </c>
      <c r="I190" s="194">
        <v>20520.45</v>
      </c>
      <c r="J190" s="76">
        <v>20520.45</v>
      </c>
      <c r="K190" s="47"/>
      <c r="L190" s="130"/>
      <c r="M190" s="131"/>
      <c r="N190" s="131"/>
      <c r="O190" s="131"/>
      <c r="P190" s="92">
        <f t="shared" si="3"/>
        <v>0</v>
      </c>
      <c r="Q190" s="126" t="s">
        <v>479</v>
      </c>
      <c r="R190" s="97" t="s">
        <v>103</v>
      </c>
      <c r="S190" s="105" t="s">
        <v>503</v>
      </c>
      <c r="T190" s="95" t="s">
        <v>504</v>
      </c>
    </row>
    <row r="191" spans="1:20" ht="105.75" hidden="1" customHeight="1" thickTop="1" thickBot="1" x14ac:dyDescent="0.3">
      <c r="A191" s="19">
        <v>68</v>
      </c>
      <c r="B191" s="45" t="s">
        <v>85</v>
      </c>
      <c r="C191" s="45" t="s">
        <v>476</v>
      </c>
      <c r="D191" s="45" t="s">
        <v>505</v>
      </c>
      <c r="E191" s="31" t="s">
        <v>39</v>
      </c>
      <c r="F191" s="135" t="s">
        <v>506</v>
      </c>
      <c r="G191" s="134">
        <v>352077.5</v>
      </c>
      <c r="H191" s="127">
        <v>24000</v>
      </c>
      <c r="I191" s="155">
        <v>19200</v>
      </c>
      <c r="J191" s="50"/>
      <c r="K191" s="43">
        <v>19200</v>
      </c>
      <c r="L191" s="130"/>
      <c r="M191" s="131"/>
      <c r="N191" s="131"/>
      <c r="O191" s="131"/>
      <c r="P191" s="92">
        <f t="shared" si="3"/>
        <v>0</v>
      </c>
      <c r="Q191" s="126" t="s">
        <v>479</v>
      </c>
      <c r="R191" s="97" t="s">
        <v>103</v>
      </c>
      <c r="S191" s="112" t="s">
        <v>507</v>
      </c>
      <c r="T191" s="95" t="s">
        <v>504</v>
      </c>
    </row>
    <row r="192" spans="1:20" ht="97.5" hidden="1" customHeight="1" thickTop="1" thickBot="1" x14ac:dyDescent="0.3">
      <c r="A192" s="21">
        <v>69</v>
      </c>
      <c r="B192" s="45" t="s">
        <v>85</v>
      </c>
      <c r="C192" s="45" t="s">
        <v>476</v>
      </c>
      <c r="D192" s="45" t="s">
        <v>508</v>
      </c>
      <c r="E192" s="31" t="s">
        <v>39</v>
      </c>
      <c r="F192" s="135" t="s">
        <v>509</v>
      </c>
      <c r="G192" s="51">
        <v>352077.5</v>
      </c>
      <c r="H192" s="127">
        <v>25000</v>
      </c>
      <c r="I192" s="155">
        <v>20000</v>
      </c>
      <c r="J192" s="50">
        <v>20000</v>
      </c>
      <c r="K192" s="43"/>
      <c r="L192" s="130"/>
      <c r="M192" s="131"/>
      <c r="N192" s="131"/>
      <c r="O192" s="131"/>
      <c r="P192" s="92">
        <f t="shared" si="3"/>
        <v>0</v>
      </c>
      <c r="Q192" s="126" t="s">
        <v>479</v>
      </c>
      <c r="R192" s="97" t="s">
        <v>103</v>
      </c>
      <c r="S192" s="105" t="s">
        <v>510</v>
      </c>
      <c r="T192" s="95" t="s">
        <v>504</v>
      </c>
    </row>
    <row r="193" spans="1:21" ht="97.5" hidden="1" customHeight="1" thickTop="1" thickBot="1" x14ac:dyDescent="0.3">
      <c r="A193" s="21">
        <v>70</v>
      </c>
      <c r="B193" s="45" t="s">
        <v>85</v>
      </c>
      <c r="C193" s="45" t="s">
        <v>182</v>
      </c>
      <c r="D193" s="45" t="s">
        <v>511</v>
      </c>
      <c r="E193" s="45" t="s">
        <v>35</v>
      </c>
      <c r="F193" s="135" t="s">
        <v>512</v>
      </c>
      <c r="G193" s="149" t="s">
        <v>303</v>
      </c>
      <c r="H193" s="127">
        <v>65000</v>
      </c>
      <c r="I193" s="41">
        <v>50700</v>
      </c>
      <c r="J193" s="50"/>
      <c r="K193" s="43">
        <v>50700</v>
      </c>
      <c r="L193" s="130"/>
      <c r="M193" s="131"/>
      <c r="N193" s="131"/>
      <c r="O193" s="131"/>
      <c r="P193" s="137">
        <f t="shared" si="3"/>
        <v>0</v>
      </c>
      <c r="Q193" s="126" t="s">
        <v>479</v>
      </c>
      <c r="R193" s="131" t="s">
        <v>23</v>
      </c>
      <c r="S193" s="169" t="s">
        <v>513</v>
      </c>
      <c r="T193" s="139"/>
    </row>
    <row r="194" spans="1:21" ht="97.5" hidden="1" customHeight="1" thickTop="1" thickBot="1" x14ac:dyDescent="0.3">
      <c r="A194" s="19">
        <v>71</v>
      </c>
      <c r="B194" s="45" t="s">
        <v>41</v>
      </c>
      <c r="C194" s="45" t="s">
        <v>514</v>
      </c>
      <c r="D194" s="45" t="s">
        <v>515</v>
      </c>
      <c r="E194" s="45" t="s">
        <v>39</v>
      </c>
      <c r="F194" s="135" t="s">
        <v>516</v>
      </c>
      <c r="G194" s="150">
        <v>217201.68</v>
      </c>
      <c r="H194" s="127">
        <v>10800</v>
      </c>
      <c r="I194" s="106">
        <v>9000</v>
      </c>
      <c r="J194" s="76">
        <v>9000</v>
      </c>
      <c r="K194" s="47"/>
      <c r="L194" s="130"/>
      <c r="M194" s="131"/>
      <c r="N194" s="131"/>
      <c r="O194" s="131"/>
      <c r="P194" s="137">
        <f t="shared" si="3"/>
        <v>0</v>
      </c>
      <c r="Q194" s="126" t="s">
        <v>479</v>
      </c>
      <c r="R194" s="97" t="s">
        <v>49</v>
      </c>
      <c r="S194" s="169" t="s">
        <v>517</v>
      </c>
      <c r="T194" s="139"/>
    </row>
    <row r="195" spans="1:21" ht="97.5" hidden="1" customHeight="1" thickTop="1" thickBot="1" x14ac:dyDescent="0.3">
      <c r="A195" s="21">
        <v>72</v>
      </c>
      <c r="B195" s="45" t="s">
        <v>85</v>
      </c>
      <c r="C195" s="45" t="s">
        <v>514</v>
      </c>
      <c r="D195" s="45" t="s">
        <v>518</v>
      </c>
      <c r="E195" s="45" t="s">
        <v>39</v>
      </c>
      <c r="F195" s="135" t="s">
        <v>519</v>
      </c>
      <c r="G195" s="51">
        <v>217201.68</v>
      </c>
      <c r="H195" s="149">
        <v>10800</v>
      </c>
      <c r="I195" s="41">
        <v>9000</v>
      </c>
      <c r="J195" s="50">
        <v>9000</v>
      </c>
      <c r="K195" s="43"/>
      <c r="L195" s="130"/>
      <c r="M195" s="131"/>
      <c r="N195" s="131"/>
      <c r="O195" s="131"/>
      <c r="P195" s="137">
        <f t="shared" si="3"/>
        <v>0</v>
      </c>
      <c r="Q195" s="126" t="s">
        <v>479</v>
      </c>
      <c r="R195" s="97" t="s">
        <v>103</v>
      </c>
      <c r="S195" s="169" t="s">
        <v>517</v>
      </c>
      <c r="T195" s="139"/>
    </row>
    <row r="196" spans="1:21" ht="97.5" hidden="1" customHeight="1" thickTop="1" thickBot="1" x14ac:dyDescent="0.3">
      <c r="A196" s="21">
        <v>73</v>
      </c>
      <c r="B196" s="45" t="s">
        <v>85</v>
      </c>
      <c r="C196" s="45" t="s">
        <v>514</v>
      </c>
      <c r="D196" s="136" t="s">
        <v>520</v>
      </c>
      <c r="E196" s="45" t="s">
        <v>39</v>
      </c>
      <c r="F196" s="135" t="s">
        <v>521</v>
      </c>
      <c r="G196" s="51">
        <v>217201.68</v>
      </c>
      <c r="H196" s="149">
        <v>10800</v>
      </c>
      <c r="I196" s="41">
        <v>9000</v>
      </c>
      <c r="J196" s="50">
        <v>9000</v>
      </c>
      <c r="K196" s="43"/>
      <c r="L196" s="130"/>
      <c r="M196" s="131"/>
      <c r="N196" s="131"/>
      <c r="O196" s="131"/>
      <c r="P196" s="137">
        <f t="shared" si="3"/>
        <v>0</v>
      </c>
      <c r="Q196" s="126" t="s">
        <v>479</v>
      </c>
      <c r="R196" s="97" t="s">
        <v>103</v>
      </c>
      <c r="S196" s="169" t="s">
        <v>517</v>
      </c>
      <c r="T196" s="139"/>
    </row>
    <row r="197" spans="1:21" ht="97.5" hidden="1" customHeight="1" thickTop="1" thickBot="1" x14ac:dyDescent="0.3">
      <c r="A197" s="19">
        <v>74</v>
      </c>
      <c r="B197" s="45" t="s">
        <v>85</v>
      </c>
      <c r="C197" s="45" t="s">
        <v>514</v>
      </c>
      <c r="D197" s="44" t="s">
        <v>518</v>
      </c>
      <c r="E197" s="45" t="s">
        <v>39</v>
      </c>
      <c r="F197" s="133" t="s">
        <v>522</v>
      </c>
      <c r="G197" s="74">
        <v>217201.68</v>
      </c>
      <c r="H197" s="219">
        <v>10800</v>
      </c>
      <c r="I197" s="36">
        <v>9000</v>
      </c>
      <c r="J197" s="50">
        <v>9000</v>
      </c>
      <c r="K197" s="43"/>
      <c r="L197" s="130"/>
      <c r="M197" s="131"/>
      <c r="N197" s="131"/>
      <c r="O197" s="131"/>
      <c r="P197" s="137">
        <f t="shared" si="3"/>
        <v>0</v>
      </c>
      <c r="Q197" s="126" t="s">
        <v>479</v>
      </c>
      <c r="R197" s="97" t="s">
        <v>103</v>
      </c>
      <c r="S197" s="169" t="s">
        <v>517</v>
      </c>
      <c r="T197" s="139"/>
    </row>
    <row r="198" spans="1:21" ht="97.5" hidden="1" customHeight="1" thickTop="1" thickBot="1" x14ac:dyDescent="0.3">
      <c r="A198" s="21">
        <v>75</v>
      </c>
      <c r="B198" s="45" t="s">
        <v>85</v>
      </c>
      <c r="C198" s="45" t="s">
        <v>514</v>
      </c>
      <c r="D198" s="44" t="s">
        <v>515</v>
      </c>
      <c r="E198" s="45" t="s">
        <v>39</v>
      </c>
      <c r="F198" s="133" t="s">
        <v>523</v>
      </c>
      <c r="G198" s="74">
        <v>217201.68</v>
      </c>
      <c r="H198" s="219">
        <v>10800</v>
      </c>
      <c r="I198" s="36">
        <v>9000</v>
      </c>
      <c r="J198" s="50">
        <v>9000</v>
      </c>
      <c r="K198" s="43"/>
      <c r="L198" s="130"/>
      <c r="M198" s="131"/>
      <c r="N198" s="131"/>
      <c r="O198" s="131"/>
      <c r="P198" s="137">
        <f t="shared" si="3"/>
        <v>0</v>
      </c>
      <c r="Q198" s="141" t="s">
        <v>479</v>
      </c>
      <c r="R198" s="97" t="s">
        <v>103</v>
      </c>
      <c r="S198" s="169" t="s">
        <v>517</v>
      </c>
      <c r="T198" s="139"/>
    </row>
    <row r="199" spans="1:21" ht="97.5" hidden="1" customHeight="1" thickTop="1" thickBot="1" x14ac:dyDescent="0.3">
      <c r="A199" s="21">
        <v>76</v>
      </c>
      <c r="B199" s="45" t="s">
        <v>85</v>
      </c>
      <c r="C199" s="45" t="s">
        <v>514</v>
      </c>
      <c r="D199" s="44" t="s">
        <v>524</v>
      </c>
      <c r="E199" s="45" t="s">
        <v>39</v>
      </c>
      <c r="F199" s="133" t="s">
        <v>519</v>
      </c>
      <c r="G199" s="74">
        <v>217201.68</v>
      </c>
      <c r="H199" s="219">
        <v>10800</v>
      </c>
      <c r="I199" s="36">
        <v>9000</v>
      </c>
      <c r="J199" s="50">
        <v>9000</v>
      </c>
      <c r="K199" s="43"/>
      <c r="L199" s="130"/>
      <c r="M199" s="131"/>
      <c r="N199" s="131"/>
      <c r="O199" s="131"/>
      <c r="P199" s="137">
        <f t="shared" si="3"/>
        <v>0</v>
      </c>
      <c r="Q199" s="126" t="s">
        <v>479</v>
      </c>
      <c r="R199" s="140" t="s">
        <v>103</v>
      </c>
      <c r="S199" s="169" t="s">
        <v>517</v>
      </c>
      <c r="T199" s="139"/>
    </row>
    <row r="200" spans="1:21" ht="84" hidden="1" customHeight="1" thickTop="1" thickBot="1" x14ac:dyDescent="0.3">
      <c r="A200" s="19">
        <v>77</v>
      </c>
      <c r="B200" s="45" t="s">
        <v>85</v>
      </c>
      <c r="C200" s="45" t="s">
        <v>514</v>
      </c>
      <c r="D200" s="44" t="s">
        <v>525</v>
      </c>
      <c r="E200" s="45" t="s">
        <v>39</v>
      </c>
      <c r="F200" s="135" t="s">
        <v>519</v>
      </c>
      <c r="G200" s="51">
        <v>217201.68</v>
      </c>
      <c r="H200" s="149">
        <v>10800</v>
      </c>
      <c r="I200" s="41">
        <v>9000</v>
      </c>
      <c r="J200" s="50">
        <v>9000</v>
      </c>
      <c r="K200" s="43"/>
      <c r="L200" s="130"/>
      <c r="M200" s="131"/>
      <c r="N200" s="131"/>
      <c r="O200" s="131"/>
      <c r="P200" s="137">
        <f t="shared" si="3"/>
        <v>0</v>
      </c>
      <c r="Q200" s="126" t="s">
        <v>479</v>
      </c>
      <c r="R200" s="97" t="s">
        <v>103</v>
      </c>
      <c r="S200" s="169" t="s">
        <v>517</v>
      </c>
      <c r="T200" s="139"/>
    </row>
    <row r="201" spans="1:21" ht="130.5" hidden="1" customHeight="1" thickTop="1" thickBot="1" x14ac:dyDescent="0.3">
      <c r="A201" s="21">
        <v>78</v>
      </c>
      <c r="B201" s="45" t="s">
        <v>288</v>
      </c>
      <c r="C201" s="45" t="s">
        <v>526</v>
      </c>
      <c r="D201" s="136" t="s">
        <v>527</v>
      </c>
      <c r="E201" s="136" t="s">
        <v>53</v>
      </c>
      <c r="F201" s="135" t="s">
        <v>528</v>
      </c>
      <c r="G201" s="134">
        <v>531612.68000000005</v>
      </c>
      <c r="H201" s="127">
        <v>26000</v>
      </c>
      <c r="I201" s="41">
        <v>20000</v>
      </c>
      <c r="J201" s="50">
        <v>6000</v>
      </c>
      <c r="K201" s="43">
        <v>14000</v>
      </c>
      <c r="L201" s="130"/>
      <c r="M201" s="131"/>
      <c r="N201" s="131"/>
      <c r="O201" s="131"/>
      <c r="P201" s="137">
        <f t="shared" si="3"/>
        <v>0</v>
      </c>
      <c r="Q201" s="126" t="s">
        <v>479</v>
      </c>
      <c r="R201" s="97" t="s">
        <v>103</v>
      </c>
      <c r="S201" s="169" t="s">
        <v>529</v>
      </c>
      <c r="T201" s="139"/>
      <c r="U201" s="3"/>
    </row>
    <row r="202" spans="1:21" ht="97.5" hidden="1" customHeight="1" thickTop="1" thickBot="1" x14ac:dyDescent="0.3">
      <c r="A202" s="21">
        <v>79</v>
      </c>
      <c r="B202" s="45" t="s">
        <v>41</v>
      </c>
      <c r="C202" s="45" t="s">
        <v>530</v>
      </c>
      <c r="D202" s="45" t="s">
        <v>531</v>
      </c>
      <c r="E202" s="45" t="s">
        <v>35</v>
      </c>
      <c r="F202" s="135" t="s">
        <v>532</v>
      </c>
      <c r="G202" s="134">
        <v>570596.47</v>
      </c>
      <c r="H202" s="127">
        <v>151600.25</v>
      </c>
      <c r="I202" s="41">
        <v>60000</v>
      </c>
      <c r="J202" s="50"/>
      <c r="K202" s="43">
        <v>60000</v>
      </c>
      <c r="L202" s="130"/>
      <c r="M202" s="131"/>
      <c r="N202" s="131"/>
      <c r="O202" s="131"/>
      <c r="P202" s="137">
        <f t="shared" si="3"/>
        <v>0</v>
      </c>
      <c r="Q202" s="126" t="s">
        <v>479</v>
      </c>
      <c r="R202" s="94" t="s">
        <v>23</v>
      </c>
      <c r="S202" s="169" t="s">
        <v>533</v>
      </c>
      <c r="T202" s="139"/>
      <c r="U202" s="3"/>
    </row>
    <row r="203" spans="1:21" ht="97.5" hidden="1" customHeight="1" thickTop="1" thickBot="1" x14ac:dyDescent="0.4">
      <c r="A203" s="19">
        <v>80</v>
      </c>
      <c r="B203" s="45" t="s">
        <v>41</v>
      </c>
      <c r="C203" s="45" t="s">
        <v>530</v>
      </c>
      <c r="D203" s="45" t="s">
        <v>534</v>
      </c>
      <c r="E203" s="45" t="s">
        <v>35</v>
      </c>
      <c r="F203" s="135" t="s">
        <v>535</v>
      </c>
      <c r="G203" s="149">
        <v>570596.47</v>
      </c>
      <c r="H203" s="127">
        <v>174100</v>
      </c>
      <c r="I203" s="41">
        <v>60000</v>
      </c>
      <c r="J203" s="50"/>
      <c r="K203" s="43">
        <v>60000</v>
      </c>
      <c r="L203" s="162"/>
      <c r="M203" s="164"/>
      <c r="N203" s="164"/>
      <c r="O203" s="164"/>
      <c r="P203" s="137">
        <f t="shared" si="3"/>
        <v>0</v>
      </c>
      <c r="Q203" s="126" t="s">
        <v>479</v>
      </c>
      <c r="R203" s="119" t="s">
        <v>23</v>
      </c>
      <c r="S203" s="176" t="s">
        <v>533</v>
      </c>
      <c r="T203" s="177"/>
    </row>
    <row r="204" spans="1:21" ht="97.5" hidden="1" customHeight="1" thickTop="1" thickBot="1" x14ac:dyDescent="0.3">
      <c r="A204" s="21">
        <v>81</v>
      </c>
      <c r="B204" s="45" t="s">
        <v>32</v>
      </c>
      <c r="C204" s="45" t="s">
        <v>311</v>
      </c>
      <c r="D204" s="44" t="s">
        <v>536</v>
      </c>
      <c r="E204" s="45" t="s">
        <v>39</v>
      </c>
      <c r="F204" s="133" t="s">
        <v>537</v>
      </c>
      <c r="G204" s="132">
        <v>0</v>
      </c>
      <c r="H204" s="129">
        <v>85965.98</v>
      </c>
      <c r="I204" s="36">
        <v>42000</v>
      </c>
      <c r="J204" s="50"/>
      <c r="K204" s="43">
        <v>42000</v>
      </c>
      <c r="L204" s="162"/>
      <c r="M204" s="164"/>
      <c r="N204" s="164"/>
      <c r="O204" s="164"/>
      <c r="P204" s="137">
        <f t="shared" si="3"/>
        <v>0</v>
      </c>
      <c r="Q204" s="126" t="s">
        <v>479</v>
      </c>
      <c r="R204" s="168" t="s">
        <v>103</v>
      </c>
      <c r="S204" s="169" t="s">
        <v>538</v>
      </c>
      <c r="T204" s="169"/>
    </row>
    <row r="205" spans="1:21" ht="97.5" hidden="1" customHeight="1" thickTop="1" thickBot="1" x14ac:dyDescent="0.3">
      <c r="A205" s="21">
        <v>82</v>
      </c>
      <c r="B205" s="45" t="s">
        <v>32</v>
      </c>
      <c r="C205" s="45" t="s">
        <v>153</v>
      </c>
      <c r="D205" s="44" t="s">
        <v>539</v>
      </c>
      <c r="E205" s="45" t="s">
        <v>35</v>
      </c>
      <c r="F205" s="133" t="s">
        <v>540</v>
      </c>
      <c r="G205" s="132">
        <v>436979.37</v>
      </c>
      <c r="H205" s="129">
        <v>40000</v>
      </c>
      <c r="I205" s="36">
        <v>20000</v>
      </c>
      <c r="J205" s="50">
        <v>11600</v>
      </c>
      <c r="K205" s="43">
        <v>8400</v>
      </c>
      <c r="L205" s="163"/>
      <c r="M205" s="165"/>
      <c r="N205" s="165"/>
      <c r="O205" s="165"/>
      <c r="P205" s="166">
        <f t="shared" si="3"/>
        <v>0</v>
      </c>
      <c r="Q205" s="141" t="s">
        <v>479</v>
      </c>
      <c r="R205" s="167" t="s">
        <v>23</v>
      </c>
      <c r="S205" s="176" t="s">
        <v>529</v>
      </c>
      <c r="T205" s="184"/>
    </row>
    <row r="206" spans="1:21" ht="97.5" hidden="1" customHeight="1" thickTop="1" thickBot="1" x14ac:dyDescent="0.3">
      <c r="A206" s="19">
        <v>83</v>
      </c>
      <c r="B206" s="45" t="s">
        <v>50</v>
      </c>
      <c r="C206" s="45" t="s">
        <v>320</v>
      </c>
      <c r="D206" s="45" t="s">
        <v>541</v>
      </c>
      <c r="E206" s="45" t="s">
        <v>53</v>
      </c>
      <c r="F206" s="135" t="s">
        <v>542</v>
      </c>
      <c r="G206" s="51">
        <v>0</v>
      </c>
      <c r="H206" s="149">
        <v>18000</v>
      </c>
      <c r="I206" s="41">
        <v>9000</v>
      </c>
      <c r="J206" s="50">
        <v>9000</v>
      </c>
      <c r="K206" s="43"/>
      <c r="L206" s="130"/>
      <c r="M206" s="131"/>
      <c r="N206" s="131"/>
      <c r="O206" s="131"/>
      <c r="P206" s="137">
        <f t="shared" si="3"/>
        <v>0</v>
      </c>
      <c r="Q206" s="126" t="s">
        <v>479</v>
      </c>
      <c r="R206" s="97" t="s">
        <v>103</v>
      </c>
      <c r="S206" s="169" t="s">
        <v>543</v>
      </c>
      <c r="T206" s="139"/>
    </row>
    <row r="207" spans="1:21" ht="97.5" customHeight="1" thickTop="1" thickBot="1" x14ac:dyDescent="0.3">
      <c r="A207" s="21"/>
      <c r="B207" s="45"/>
      <c r="C207" s="239"/>
      <c r="D207" s="44"/>
      <c r="E207" s="45"/>
      <c r="F207" s="133"/>
      <c r="G207" s="132"/>
      <c r="H207" s="129"/>
      <c r="I207" s="116"/>
      <c r="J207" s="50"/>
      <c r="K207" s="43"/>
      <c r="L207" s="265"/>
      <c r="M207" s="239"/>
      <c r="N207" s="239"/>
      <c r="O207" s="239"/>
      <c r="P207" s="267"/>
      <c r="Q207" s="264"/>
      <c r="R207" s="259"/>
      <c r="S207" s="280"/>
      <c r="T207" s="269"/>
    </row>
    <row r="208" spans="1:21" ht="97.5" hidden="1" customHeight="1" thickTop="1" thickBot="1" x14ac:dyDescent="0.3">
      <c r="A208" s="21">
        <v>85</v>
      </c>
      <c r="B208" s="45" t="s">
        <v>32</v>
      </c>
      <c r="C208" s="45" t="s">
        <v>171</v>
      </c>
      <c r="D208" s="136" t="s">
        <v>549</v>
      </c>
      <c r="E208" s="45" t="s">
        <v>39</v>
      </c>
      <c r="F208" s="135" t="s">
        <v>550</v>
      </c>
      <c r="G208" s="134">
        <v>537744.06999999995</v>
      </c>
      <c r="H208" s="127">
        <v>11900</v>
      </c>
      <c r="I208" s="41">
        <v>9520</v>
      </c>
      <c r="J208" s="50">
        <v>9520</v>
      </c>
      <c r="K208" s="43"/>
      <c r="L208" s="130"/>
      <c r="M208" s="131"/>
      <c r="N208" s="131"/>
      <c r="O208" s="131"/>
      <c r="P208" s="137">
        <f t="shared" si="3"/>
        <v>0</v>
      </c>
      <c r="Q208" s="126" t="s">
        <v>479</v>
      </c>
      <c r="R208" s="97" t="s">
        <v>23</v>
      </c>
      <c r="S208" s="169" t="s">
        <v>551</v>
      </c>
      <c r="T208" s="139" t="s">
        <v>552</v>
      </c>
    </row>
    <row r="209" spans="1:20" ht="97.5" hidden="1" customHeight="1" thickTop="1" thickBot="1" x14ac:dyDescent="0.3">
      <c r="A209" s="19">
        <v>86</v>
      </c>
      <c r="B209" s="45" t="s">
        <v>41</v>
      </c>
      <c r="C209" s="45" t="s">
        <v>42</v>
      </c>
      <c r="D209" s="45" t="s">
        <v>553</v>
      </c>
      <c r="E209" s="45" t="s">
        <v>39</v>
      </c>
      <c r="F209" s="135" t="s">
        <v>554</v>
      </c>
      <c r="G209" s="51">
        <v>693260.07</v>
      </c>
      <c r="H209" s="127">
        <v>39500</v>
      </c>
      <c r="I209" s="41">
        <v>19500</v>
      </c>
      <c r="J209" s="50">
        <v>19500</v>
      </c>
      <c r="K209" s="43"/>
      <c r="L209" s="130"/>
      <c r="M209" s="131"/>
      <c r="N209" s="131"/>
      <c r="O209" s="131"/>
      <c r="P209" s="137">
        <f t="shared" si="3"/>
        <v>0</v>
      </c>
      <c r="Q209" s="126" t="s">
        <v>479</v>
      </c>
      <c r="R209" s="97" t="s">
        <v>23</v>
      </c>
      <c r="S209" s="169" t="s">
        <v>555</v>
      </c>
      <c r="T209" s="139"/>
    </row>
    <row r="210" spans="1:20" ht="97.5" hidden="1" customHeight="1" thickTop="1" thickBot="1" x14ac:dyDescent="0.3">
      <c r="A210" s="21">
        <v>87</v>
      </c>
      <c r="B210" s="45" t="s">
        <v>41</v>
      </c>
      <c r="C210" s="44" t="s">
        <v>42</v>
      </c>
      <c r="D210" s="44" t="s">
        <v>556</v>
      </c>
      <c r="E210" s="45" t="s">
        <v>39</v>
      </c>
      <c r="F210" s="133" t="s">
        <v>557</v>
      </c>
      <c r="G210" s="74">
        <v>693260.07</v>
      </c>
      <c r="H210" s="129">
        <v>59500</v>
      </c>
      <c r="I210" s="36">
        <v>29500</v>
      </c>
      <c r="J210" s="50">
        <v>29500</v>
      </c>
      <c r="K210" s="43"/>
      <c r="L210" s="130"/>
      <c r="M210" s="131"/>
      <c r="N210" s="131"/>
      <c r="O210" s="131"/>
      <c r="P210" s="137">
        <f t="shared" si="3"/>
        <v>0</v>
      </c>
      <c r="Q210" s="141" t="s">
        <v>479</v>
      </c>
      <c r="R210" s="140" t="s">
        <v>23</v>
      </c>
      <c r="S210" s="169" t="s">
        <v>558</v>
      </c>
      <c r="T210" s="139"/>
    </row>
    <row r="211" spans="1:20" ht="97.5" hidden="1" customHeight="1" thickTop="1" thickBot="1" x14ac:dyDescent="0.4">
      <c r="A211" s="21">
        <v>88</v>
      </c>
      <c r="B211" s="45" t="s">
        <v>45</v>
      </c>
      <c r="C211" s="228" t="s">
        <v>468</v>
      </c>
      <c r="D211" s="136" t="s">
        <v>559</v>
      </c>
      <c r="E211" s="45" t="s">
        <v>25</v>
      </c>
      <c r="F211" s="135" t="s">
        <v>470</v>
      </c>
      <c r="G211" s="51">
        <v>0</v>
      </c>
      <c r="H211" s="127">
        <v>42000</v>
      </c>
      <c r="I211" s="106">
        <v>33600</v>
      </c>
      <c r="J211" s="50"/>
      <c r="K211" s="43">
        <v>33600</v>
      </c>
      <c r="L211" s="130"/>
      <c r="M211" s="131"/>
      <c r="N211" s="131"/>
      <c r="O211" s="131"/>
      <c r="P211" s="137">
        <f t="shared" si="3"/>
        <v>0</v>
      </c>
      <c r="Q211" s="126" t="s">
        <v>479</v>
      </c>
      <c r="R211" s="97" t="s">
        <v>103</v>
      </c>
      <c r="S211" s="171" t="s">
        <v>560</v>
      </c>
      <c r="T211" s="181"/>
    </row>
    <row r="212" spans="1:20" ht="97.5" hidden="1" customHeight="1" thickTop="1" thickBot="1" x14ac:dyDescent="0.3">
      <c r="A212" s="19">
        <v>89</v>
      </c>
      <c r="B212" s="45" t="s">
        <v>227</v>
      </c>
      <c r="C212" s="45" t="s">
        <v>561</v>
      </c>
      <c r="D212" s="45" t="s">
        <v>562</v>
      </c>
      <c r="E212" s="45" t="s">
        <v>25</v>
      </c>
      <c r="F212" s="135" t="s">
        <v>563</v>
      </c>
      <c r="G212" s="147">
        <v>54819.46</v>
      </c>
      <c r="H212" s="127">
        <v>22994</v>
      </c>
      <c r="I212" s="106">
        <v>18395</v>
      </c>
      <c r="J212" s="76"/>
      <c r="K212" s="47">
        <v>18395</v>
      </c>
      <c r="L212" s="130"/>
      <c r="M212" s="131"/>
      <c r="N212" s="131"/>
      <c r="O212" s="131"/>
      <c r="P212" s="137">
        <f t="shared" si="3"/>
        <v>0</v>
      </c>
      <c r="Q212" s="126" t="s">
        <v>479</v>
      </c>
      <c r="R212" s="97" t="s">
        <v>103</v>
      </c>
      <c r="S212" s="172" t="s">
        <v>564</v>
      </c>
      <c r="T212" s="139"/>
    </row>
    <row r="213" spans="1:20" ht="129" hidden="1" customHeight="1" thickTop="1" thickBot="1" x14ac:dyDescent="0.3">
      <c r="A213" s="21">
        <v>90</v>
      </c>
      <c r="B213" s="45" t="s">
        <v>77</v>
      </c>
      <c r="C213" s="45" t="s">
        <v>565</v>
      </c>
      <c r="D213" s="45" t="s">
        <v>566</v>
      </c>
      <c r="E213" s="45" t="s">
        <v>53</v>
      </c>
      <c r="F213" s="135" t="s">
        <v>567</v>
      </c>
      <c r="G213" s="147">
        <v>493786.2</v>
      </c>
      <c r="H213" s="127">
        <v>19530</v>
      </c>
      <c r="I213" s="106">
        <v>9761.1</v>
      </c>
      <c r="J213" s="76">
        <v>9761.1</v>
      </c>
      <c r="K213" s="47"/>
      <c r="L213" s="130"/>
      <c r="M213" s="131"/>
      <c r="N213" s="131"/>
      <c r="O213" s="131"/>
      <c r="P213" s="137">
        <f t="shared" si="3"/>
        <v>0</v>
      </c>
      <c r="Q213" s="119" t="s">
        <v>479</v>
      </c>
      <c r="R213" s="97" t="s">
        <v>49</v>
      </c>
      <c r="S213" s="172" t="s">
        <v>568</v>
      </c>
      <c r="T213" s="139"/>
    </row>
    <row r="214" spans="1:20" ht="150" hidden="1" customHeight="1" thickTop="1" thickBot="1" x14ac:dyDescent="0.4">
      <c r="A214" s="21">
        <v>91</v>
      </c>
      <c r="B214" s="45" t="s">
        <v>77</v>
      </c>
      <c r="C214" s="45" t="s">
        <v>565</v>
      </c>
      <c r="D214" s="45" t="s">
        <v>569</v>
      </c>
      <c r="E214" s="45" t="s">
        <v>53</v>
      </c>
      <c r="F214" s="135" t="s">
        <v>570</v>
      </c>
      <c r="G214" s="150">
        <v>493786.2</v>
      </c>
      <c r="H214" s="127">
        <v>52700</v>
      </c>
      <c r="I214" s="106">
        <v>41700</v>
      </c>
      <c r="J214" s="76"/>
      <c r="K214" s="47">
        <v>41700</v>
      </c>
      <c r="L214" s="130"/>
      <c r="M214" s="131"/>
      <c r="N214" s="131"/>
      <c r="O214" s="131"/>
      <c r="P214" s="137">
        <f t="shared" si="3"/>
        <v>0</v>
      </c>
      <c r="Q214" s="119" t="s">
        <v>479</v>
      </c>
      <c r="R214" s="97" t="s">
        <v>49</v>
      </c>
      <c r="S214" s="172" t="s">
        <v>568</v>
      </c>
      <c r="T214" s="181"/>
    </row>
    <row r="215" spans="1:20" ht="111.75" hidden="1" customHeight="1" thickTop="1" thickBot="1" x14ac:dyDescent="0.3">
      <c r="A215" s="19">
        <v>92</v>
      </c>
      <c r="B215" s="45" t="s">
        <v>77</v>
      </c>
      <c r="C215" s="45" t="s">
        <v>565</v>
      </c>
      <c r="D215" s="45" t="s">
        <v>571</v>
      </c>
      <c r="E215" s="45" t="s">
        <v>53</v>
      </c>
      <c r="F215" s="135" t="s">
        <v>572</v>
      </c>
      <c r="G215" s="150">
        <v>493786.2</v>
      </c>
      <c r="H215" s="127">
        <v>18030</v>
      </c>
      <c r="I215" s="106">
        <v>9000</v>
      </c>
      <c r="J215" s="76">
        <v>9000</v>
      </c>
      <c r="K215" s="47"/>
      <c r="L215" s="130"/>
      <c r="M215" s="131"/>
      <c r="N215" s="131"/>
      <c r="O215" s="131"/>
      <c r="P215" s="137">
        <f t="shared" si="3"/>
        <v>0</v>
      </c>
      <c r="Q215" s="119" t="s">
        <v>479</v>
      </c>
      <c r="R215" s="97" t="s">
        <v>49</v>
      </c>
      <c r="S215" s="172" t="s">
        <v>568</v>
      </c>
      <c r="T215" s="139"/>
    </row>
    <row r="216" spans="1:20" ht="125.25" hidden="1" customHeight="1" thickTop="1" thickBot="1" x14ac:dyDescent="0.4">
      <c r="A216" s="21">
        <v>93</v>
      </c>
      <c r="B216" s="45" t="s">
        <v>77</v>
      </c>
      <c r="C216" s="45" t="s">
        <v>565</v>
      </c>
      <c r="D216" s="44" t="s">
        <v>573</v>
      </c>
      <c r="E216" s="45" t="s">
        <v>53</v>
      </c>
      <c r="F216" s="133" t="s">
        <v>574</v>
      </c>
      <c r="G216" s="74">
        <v>493786.2</v>
      </c>
      <c r="H216" s="129">
        <v>11270</v>
      </c>
      <c r="I216" s="36">
        <v>9000</v>
      </c>
      <c r="J216" s="50">
        <v>9000</v>
      </c>
      <c r="K216" s="43"/>
      <c r="L216" s="130"/>
      <c r="M216" s="131"/>
      <c r="N216" s="131"/>
      <c r="O216" s="131"/>
      <c r="P216" s="137">
        <f t="shared" si="3"/>
        <v>0</v>
      </c>
      <c r="Q216" s="126" t="s">
        <v>479</v>
      </c>
      <c r="R216" s="97" t="s">
        <v>49</v>
      </c>
      <c r="S216" s="178" t="s">
        <v>568</v>
      </c>
      <c r="T216" s="139"/>
    </row>
    <row r="217" spans="1:20" ht="127.5" hidden="1" customHeight="1" thickTop="1" thickBot="1" x14ac:dyDescent="0.4">
      <c r="A217" s="21">
        <v>94</v>
      </c>
      <c r="B217" s="45" t="s">
        <v>77</v>
      </c>
      <c r="C217" s="45" t="s">
        <v>565</v>
      </c>
      <c r="D217" s="44" t="s">
        <v>575</v>
      </c>
      <c r="E217" s="45" t="s">
        <v>53</v>
      </c>
      <c r="F217" s="133" t="s">
        <v>576</v>
      </c>
      <c r="G217" s="74">
        <v>493786.2</v>
      </c>
      <c r="H217" s="129">
        <v>40065.699999999997</v>
      </c>
      <c r="I217" s="36">
        <v>20000</v>
      </c>
      <c r="J217" s="50"/>
      <c r="K217" s="43">
        <v>20000</v>
      </c>
      <c r="L217" s="130"/>
      <c r="M217" s="131"/>
      <c r="N217" s="131"/>
      <c r="O217" s="131"/>
      <c r="P217" s="137">
        <f t="shared" si="3"/>
        <v>0</v>
      </c>
      <c r="Q217" s="126" t="s">
        <v>479</v>
      </c>
      <c r="R217" s="97" t="s">
        <v>49</v>
      </c>
      <c r="S217" s="177" t="s">
        <v>568</v>
      </c>
      <c r="T217" s="139"/>
    </row>
    <row r="218" spans="1:20" ht="132" hidden="1" customHeight="1" thickTop="1" thickBot="1" x14ac:dyDescent="0.35">
      <c r="A218" s="19">
        <v>95</v>
      </c>
      <c r="B218" s="45" t="s">
        <v>77</v>
      </c>
      <c r="C218" s="45" t="s">
        <v>565</v>
      </c>
      <c r="D218" s="44" t="s">
        <v>577</v>
      </c>
      <c r="E218" s="45" t="s">
        <v>53</v>
      </c>
      <c r="F218" s="133" t="s">
        <v>578</v>
      </c>
      <c r="G218" s="74">
        <v>493786.2</v>
      </c>
      <c r="H218" s="129">
        <v>45183.4</v>
      </c>
      <c r="I218" s="36">
        <v>22560</v>
      </c>
      <c r="J218" s="50"/>
      <c r="K218" s="43">
        <v>22560</v>
      </c>
      <c r="L218" s="130"/>
      <c r="M218" s="131"/>
      <c r="N218" s="131"/>
      <c r="O218" s="131"/>
      <c r="P218" s="137">
        <f t="shared" si="3"/>
        <v>0</v>
      </c>
      <c r="Q218" s="126" t="s">
        <v>479</v>
      </c>
      <c r="R218" s="97" t="s">
        <v>49</v>
      </c>
      <c r="S218" s="174" t="s">
        <v>568</v>
      </c>
      <c r="T218" s="139"/>
    </row>
    <row r="219" spans="1:20" ht="116.25" hidden="1" customHeight="1" thickTop="1" thickBot="1" x14ac:dyDescent="0.35">
      <c r="A219" s="21">
        <v>96</v>
      </c>
      <c r="B219" s="45" t="s">
        <v>77</v>
      </c>
      <c r="C219" s="45" t="s">
        <v>565</v>
      </c>
      <c r="D219" s="44" t="s">
        <v>579</v>
      </c>
      <c r="E219" s="45" t="s">
        <v>53</v>
      </c>
      <c r="F219" s="133" t="s">
        <v>580</v>
      </c>
      <c r="G219" s="74">
        <v>493786.2</v>
      </c>
      <c r="H219" s="129">
        <v>25100</v>
      </c>
      <c r="I219" s="36">
        <v>20050</v>
      </c>
      <c r="J219" s="50"/>
      <c r="K219" s="43">
        <v>20050</v>
      </c>
      <c r="L219" s="130"/>
      <c r="M219" s="131"/>
      <c r="N219" s="131"/>
      <c r="O219" s="131"/>
      <c r="P219" s="137">
        <f t="shared" si="3"/>
        <v>0</v>
      </c>
      <c r="Q219" s="126" t="s">
        <v>479</v>
      </c>
      <c r="R219" s="97" t="s">
        <v>49</v>
      </c>
      <c r="S219" s="171" t="s">
        <v>568</v>
      </c>
      <c r="T219" s="139"/>
    </row>
    <row r="220" spans="1:20" ht="123.75" hidden="1" customHeight="1" thickTop="1" thickBot="1" x14ac:dyDescent="0.4">
      <c r="A220" s="21">
        <v>97</v>
      </c>
      <c r="B220" s="45" t="s">
        <v>227</v>
      </c>
      <c r="C220" s="45" t="s">
        <v>581</v>
      </c>
      <c r="D220" s="44" t="s">
        <v>582</v>
      </c>
      <c r="E220" s="45" t="s">
        <v>25</v>
      </c>
      <c r="F220" s="133" t="s">
        <v>583</v>
      </c>
      <c r="G220" s="132">
        <v>0</v>
      </c>
      <c r="H220" s="129">
        <v>29914.3</v>
      </c>
      <c r="I220" s="36">
        <v>23931.439999999999</v>
      </c>
      <c r="J220" s="50"/>
      <c r="K220" s="43">
        <v>23931.439999999999</v>
      </c>
      <c r="L220" s="130"/>
      <c r="M220" s="131"/>
      <c r="N220" s="131"/>
      <c r="O220" s="131"/>
      <c r="P220" s="137">
        <f t="shared" si="3"/>
        <v>0</v>
      </c>
      <c r="Q220" s="126" t="s">
        <v>479</v>
      </c>
      <c r="R220" s="97" t="s">
        <v>49</v>
      </c>
      <c r="S220" s="171" t="s">
        <v>584</v>
      </c>
      <c r="T220" s="181"/>
    </row>
    <row r="221" spans="1:20" ht="113.25" hidden="1" customHeight="1" thickTop="1" thickBot="1" x14ac:dyDescent="0.4">
      <c r="A221" s="19">
        <v>98</v>
      </c>
      <c r="B221" s="45" t="s">
        <v>227</v>
      </c>
      <c r="C221" s="45" t="s">
        <v>581</v>
      </c>
      <c r="D221" s="44" t="s">
        <v>582</v>
      </c>
      <c r="E221" s="45" t="s">
        <v>25</v>
      </c>
      <c r="F221" s="133" t="s">
        <v>585</v>
      </c>
      <c r="G221" s="132">
        <v>0</v>
      </c>
      <c r="H221" s="129">
        <v>28000</v>
      </c>
      <c r="I221" s="36">
        <v>22400</v>
      </c>
      <c r="J221" s="50"/>
      <c r="K221" s="43">
        <v>22400</v>
      </c>
      <c r="L221" s="130"/>
      <c r="M221" s="131"/>
      <c r="N221" s="131"/>
      <c r="O221" s="131"/>
      <c r="P221" s="137">
        <f t="shared" si="3"/>
        <v>0</v>
      </c>
      <c r="Q221" s="126" t="s">
        <v>479</v>
      </c>
      <c r="R221" s="97" t="s">
        <v>49</v>
      </c>
      <c r="S221" s="171" t="s">
        <v>586</v>
      </c>
      <c r="T221" s="181"/>
    </row>
    <row r="222" spans="1:20" ht="129" hidden="1" customHeight="1" thickTop="1" thickBot="1" x14ac:dyDescent="0.4">
      <c r="A222" s="21">
        <v>99</v>
      </c>
      <c r="B222" s="45" t="s">
        <v>227</v>
      </c>
      <c r="C222" s="45" t="s">
        <v>581</v>
      </c>
      <c r="D222" s="44" t="s">
        <v>582</v>
      </c>
      <c r="E222" s="45" t="s">
        <v>25</v>
      </c>
      <c r="F222" s="133" t="s">
        <v>587</v>
      </c>
      <c r="G222" s="132">
        <v>0</v>
      </c>
      <c r="H222" s="129">
        <v>28000</v>
      </c>
      <c r="I222" s="36">
        <v>22400</v>
      </c>
      <c r="J222" s="50"/>
      <c r="K222" s="43">
        <v>22400</v>
      </c>
      <c r="L222" s="130"/>
      <c r="M222" s="131"/>
      <c r="N222" s="131"/>
      <c r="O222" s="131"/>
      <c r="P222" s="137">
        <f t="shared" si="3"/>
        <v>0</v>
      </c>
      <c r="Q222" s="126" t="s">
        <v>479</v>
      </c>
      <c r="R222" s="97" t="s">
        <v>49</v>
      </c>
      <c r="S222" s="172" t="s">
        <v>588</v>
      </c>
      <c r="T222" s="181"/>
    </row>
    <row r="223" spans="1:20" ht="121.5" hidden="1" customHeight="1" thickTop="1" thickBot="1" x14ac:dyDescent="0.4">
      <c r="A223" s="21">
        <v>100</v>
      </c>
      <c r="B223" s="45" t="s">
        <v>227</v>
      </c>
      <c r="C223" s="45" t="s">
        <v>581</v>
      </c>
      <c r="D223" s="44" t="s">
        <v>582</v>
      </c>
      <c r="E223" s="45" t="s">
        <v>25</v>
      </c>
      <c r="F223" s="133" t="s">
        <v>589</v>
      </c>
      <c r="G223" s="74">
        <v>0</v>
      </c>
      <c r="H223" s="129">
        <v>57542.5</v>
      </c>
      <c r="I223" s="36">
        <v>46034</v>
      </c>
      <c r="J223" s="50"/>
      <c r="K223" s="43">
        <v>46034</v>
      </c>
      <c r="L223" s="130"/>
      <c r="M223" s="131"/>
      <c r="N223" s="131"/>
      <c r="O223" s="131"/>
      <c r="P223" s="137">
        <f t="shared" si="3"/>
        <v>0</v>
      </c>
      <c r="Q223" s="141" t="s">
        <v>479</v>
      </c>
      <c r="R223" s="140" t="s">
        <v>49</v>
      </c>
      <c r="S223" s="172" t="s">
        <v>590</v>
      </c>
      <c r="T223" s="181"/>
    </row>
    <row r="224" spans="1:20" ht="97.5" hidden="1" customHeight="1" thickTop="1" thickBot="1" x14ac:dyDescent="0.4">
      <c r="A224" s="19">
        <v>101</v>
      </c>
      <c r="B224" s="45" t="s">
        <v>414</v>
      </c>
      <c r="C224" s="45" t="s">
        <v>415</v>
      </c>
      <c r="D224" s="136" t="s">
        <v>591</v>
      </c>
      <c r="E224" s="45" t="s">
        <v>53</v>
      </c>
      <c r="F224" s="135" t="s">
        <v>592</v>
      </c>
      <c r="G224" s="51">
        <v>376827.46</v>
      </c>
      <c r="H224" s="127">
        <v>51000</v>
      </c>
      <c r="I224" s="41">
        <v>40000</v>
      </c>
      <c r="J224" s="50"/>
      <c r="K224" s="43">
        <v>40000</v>
      </c>
      <c r="L224" s="130"/>
      <c r="M224" s="131"/>
      <c r="N224" s="131"/>
      <c r="O224" s="131"/>
      <c r="P224" s="137">
        <f t="shared" si="3"/>
        <v>0</v>
      </c>
      <c r="Q224" s="126" t="s">
        <v>479</v>
      </c>
      <c r="R224" s="97" t="s">
        <v>49</v>
      </c>
      <c r="S224" s="171" t="s">
        <v>593</v>
      </c>
      <c r="T224" s="181" t="s">
        <v>500</v>
      </c>
    </row>
    <row r="225" spans="1:20" ht="97.5" hidden="1" customHeight="1" thickTop="1" thickBot="1" x14ac:dyDescent="0.4">
      <c r="A225" s="21">
        <v>102</v>
      </c>
      <c r="B225" s="45" t="s">
        <v>414</v>
      </c>
      <c r="C225" s="45" t="s">
        <v>415</v>
      </c>
      <c r="D225" s="136" t="s">
        <v>594</v>
      </c>
      <c r="E225" s="45" t="s">
        <v>53</v>
      </c>
      <c r="F225" s="135" t="s">
        <v>595</v>
      </c>
      <c r="G225" s="51">
        <v>376827.46</v>
      </c>
      <c r="H225" s="127">
        <v>25000</v>
      </c>
      <c r="I225" s="41">
        <v>20000</v>
      </c>
      <c r="J225" s="50"/>
      <c r="K225" s="43">
        <v>20000</v>
      </c>
      <c r="L225" s="130"/>
      <c r="M225" s="131"/>
      <c r="N225" s="131"/>
      <c r="O225" s="131"/>
      <c r="P225" s="137">
        <f t="shared" si="3"/>
        <v>0</v>
      </c>
      <c r="Q225" s="126" t="s">
        <v>479</v>
      </c>
      <c r="R225" s="97" t="s">
        <v>49</v>
      </c>
      <c r="S225" s="171" t="s">
        <v>593</v>
      </c>
      <c r="T225" s="181" t="s">
        <v>500</v>
      </c>
    </row>
    <row r="226" spans="1:20" ht="97.5" hidden="1" customHeight="1" thickTop="1" thickBot="1" x14ac:dyDescent="0.35">
      <c r="A226" s="21">
        <v>103</v>
      </c>
      <c r="B226" s="45" t="s">
        <v>50</v>
      </c>
      <c r="C226" s="45" t="s">
        <v>596</v>
      </c>
      <c r="D226" s="44" t="s">
        <v>597</v>
      </c>
      <c r="E226" s="136" t="s">
        <v>53</v>
      </c>
      <c r="F226" s="133" t="s">
        <v>598</v>
      </c>
      <c r="G226" s="132">
        <v>784401.02</v>
      </c>
      <c r="H226" s="129">
        <v>173174.16</v>
      </c>
      <c r="I226" s="36">
        <v>120000</v>
      </c>
      <c r="J226" s="50"/>
      <c r="K226" s="43">
        <v>120000</v>
      </c>
      <c r="L226" s="130"/>
      <c r="M226" s="131"/>
      <c r="N226" s="131"/>
      <c r="O226" s="131"/>
      <c r="P226" s="137">
        <f t="shared" si="3"/>
        <v>0</v>
      </c>
      <c r="Q226" s="126" t="s">
        <v>479</v>
      </c>
      <c r="R226" s="97" t="s">
        <v>49</v>
      </c>
      <c r="S226" s="171" t="s">
        <v>599</v>
      </c>
      <c r="T226" s="139"/>
    </row>
    <row r="227" spans="1:20" ht="97.5" hidden="1" customHeight="1" thickTop="1" thickBot="1" x14ac:dyDescent="0.4">
      <c r="A227" s="19">
        <v>104</v>
      </c>
      <c r="B227" s="45" t="s">
        <v>50</v>
      </c>
      <c r="C227" s="45" t="s">
        <v>231</v>
      </c>
      <c r="D227" s="44" t="s">
        <v>600</v>
      </c>
      <c r="E227" s="45" t="s">
        <v>58</v>
      </c>
      <c r="F227" s="133" t="s">
        <v>601</v>
      </c>
      <c r="G227" s="74">
        <v>289580.79999999999</v>
      </c>
      <c r="H227" s="129">
        <v>69500</v>
      </c>
      <c r="I227" s="103">
        <v>30000</v>
      </c>
      <c r="J227" s="50"/>
      <c r="K227" s="160">
        <v>30000</v>
      </c>
      <c r="L227" s="130"/>
      <c r="M227" s="131"/>
      <c r="N227" s="131"/>
      <c r="O227" s="131"/>
      <c r="P227" s="137">
        <f t="shared" si="3"/>
        <v>0</v>
      </c>
      <c r="Q227" s="126" t="s">
        <v>479</v>
      </c>
      <c r="R227" s="97" t="s">
        <v>49</v>
      </c>
      <c r="S227" s="171" t="s">
        <v>602</v>
      </c>
      <c r="T227" s="181"/>
    </row>
    <row r="228" spans="1:20" ht="97.5" hidden="1" customHeight="1" thickTop="1" thickBot="1" x14ac:dyDescent="0.3">
      <c r="A228" s="21">
        <v>105</v>
      </c>
      <c r="B228" s="45" t="s">
        <v>94</v>
      </c>
      <c r="C228" s="45" t="s">
        <v>257</v>
      </c>
      <c r="D228" s="45" t="s">
        <v>494</v>
      </c>
      <c r="E228" s="45" t="s">
        <v>21</v>
      </c>
      <c r="F228" s="135" t="s">
        <v>603</v>
      </c>
      <c r="G228" s="134">
        <v>267210.31</v>
      </c>
      <c r="H228" s="127">
        <v>60000</v>
      </c>
      <c r="I228" s="106">
        <v>35000</v>
      </c>
      <c r="J228" s="50"/>
      <c r="K228" s="202">
        <v>35000</v>
      </c>
      <c r="L228" s="130"/>
      <c r="M228" s="131"/>
      <c r="N228" s="131"/>
      <c r="O228" s="131"/>
      <c r="P228" s="137">
        <f t="shared" si="3"/>
        <v>0</v>
      </c>
      <c r="Q228" s="126" t="s">
        <v>479</v>
      </c>
      <c r="R228" s="97" t="s">
        <v>49</v>
      </c>
      <c r="S228" s="172" t="s">
        <v>604</v>
      </c>
      <c r="T228" s="139" t="s">
        <v>500</v>
      </c>
    </row>
    <row r="229" spans="1:20" ht="97.5" hidden="1" customHeight="1" thickTop="1" thickBot="1" x14ac:dyDescent="0.3">
      <c r="A229" s="21">
        <v>106</v>
      </c>
      <c r="B229" s="45" t="s">
        <v>359</v>
      </c>
      <c r="C229" s="45" t="s">
        <v>273</v>
      </c>
      <c r="D229" s="44" t="s">
        <v>605</v>
      </c>
      <c r="E229" s="45" t="s">
        <v>53</v>
      </c>
      <c r="F229" s="133" t="s">
        <v>606</v>
      </c>
      <c r="G229" s="127">
        <v>570701.73</v>
      </c>
      <c r="H229" s="129">
        <v>43495</v>
      </c>
      <c r="I229" s="36">
        <v>34796</v>
      </c>
      <c r="J229" s="50">
        <v>34796</v>
      </c>
      <c r="K229" s="43"/>
      <c r="L229" s="130"/>
      <c r="M229" s="131"/>
      <c r="N229" s="131"/>
      <c r="O229" s="131"/>
      <c r="P229" s="137">
        <f t="shared" si="3"/>
        <v>0</v>
      </c>
      <c r="Q229" s="126" t="s">
        <v>479</v>
      </c>
      <c r="R229" s="97" t="s">
        <v>49</v>
      </c>
      <c r="S229" s="138" t="s">
        <v>607</v>
      </c>
      <c r="T229" s="139" t="s">
        <v>500</v>
      </c>
    </row>
    <row r="230" spans="1:20" ht="182.25" hidden="1" customHeight="1" thickTop="1" thickBot="1" x14ac:dyDescent="0.3">
      <c r="A230" s="19">
        <v>107</v>
      </c>
      <c r="B230" s="45" t="s">
        <v>94</v>
      </c>
      <c r="C230" s="44" t="s">
        <v>420</v>
      </c>
      <c r="D230" s="44" t="s">
        <v>608</v>
      </c>
      <c r="E230" s="45" t="s">
        <v>25</v>
      </c>
      <c r="F230" s="133" t="s">
        <v>609</v>
      </c>
      <c r="G230" s="74">
        <v>1114456.1499999999</v>
      </c>
      <c r="H230" s="129">
        <v>12200</v>
      </c>
      <c r="I230" s="36">
        <v>9700</v>
      </c>
      <c r="J230" s="50">
        <v>9700</v>
      </c>
      <c r="K230" s="43"/>
      <c r="L230" s="130"/>
      <c r="M230" s="131"/>
      <c r="N230" s="131"/>
      <c r="O230" s="131"/>
      <c r="P230" s="137">
        <f t="shared" si="3"/>
        <v>0</v>
      </c>
      <c r="Q230" s="126" t="s">
        <v>479</v>
      </c>
      <c r="R230" s="97" t="s">
        <v>23</v>
      </c>
      <c r="S230" s="138" t="s">
        <v>610</v>
      </c>
      <c r="T230" s="139"/>
    </row>
    <row r="231" spans="1:20" ht="147.75" hidden="1" customHeight="1" thickTop="1" thickBot="1" x14ac:dyDescent="0.3">
      <c r="A231" s="21">
        <v>108</v>
      </c>
      <c r="B231" s="45" t="s">
        <v>55</v>
      </c>
      <c r="C231" s="44" t="s">
        <v>193</v>
      </c>
      <c r="D231" s="44" t="s">
        <v>611</v>
      </c>
      <c r="E231" s="45" t="s">
        <v>58</v>
      </c>
      <c r="F231" s="133" t="s">
        <v>612</v>
      </c>
      <c r="G231" s="128">
        <v>344344.67</v>
      </c>
      <c r="H231" s="129">
        <v>104441.46</v>
      </c>
      <c r="I231" s="116">
        <v>44000</v>
      </c>
      <c r="J231" s="76"/>
      <c r="K231" s="47">
        <v>44000</v>
      </c>
      <c r="L231" s="130"/>
      <c r="M231" s="131"/>
      <c r="N231" s="131"/>
      <c r="O231" s="131"/>
      <c r="P231" s="137">
        <f t="shared" si="3"/>
        <v>0</v>
      </c>
      <c r="Q231" s="126" t="s">
        <v>479</v>
      </c>
      <c r="R231" s="97" t="s">
        <v>49</v>
      </c>
      <c r="S231" s="138" t="s">
        <v>613</v>
      </c>
      <c r="T231" s="139" t="s">
        <v>614</v>
      </c>
    </row>
    <row r="232" spans="1:20" ht="97.5" customHeight="1" thickTop="1" thickBot="1" x14ac:dyDescent="0.3">
      <c r="A232" s="21"/>
      <c r="B232" s="45"/>
      <c r="C232" s="239"/>
      <c r="D232" s="45"/>
      <c r="E232" s="45"/>
      <c r="F232" s="135"/>
      <c r="G232" s="51"/>
      <c r="H232" s="149"/>
      <c r="I232" s="41"/>
      <c r="J232" s="50"/>
      <c r="K232" s="43"/>
      <c r="L232" s="265"/>
      <c r="M232" s="239"/>
      <c r="N232" s="239"/>
      <c r="O232" s="239"/>
      <c r="P232" s="267"/>
      <c r="Q232" s="262"/>
      <c r="R232" s="237"/>
      <c r="S232" s="286"/>
      <c r="T232" s="269"/>
    </row>
    <row r="233" spans="1:20" ht="97.5" customHeight="1" thickTop="1" thickBot="1" x14ac:dyDescent="0.3">
      <c r="A233" s="19"/>
      <c r="B233" s="45"/>
      <c r="C233" s="239"/>
      <c r="D233" s="45"/>
      <c r="E233" s="45"/>
      <c r="F233" s="135"/>
      <c r="G233" s="51"/>
      <c r="H233" s="127"/>
      <c r="I233" s="41"/>
      <c r="J233" s="50"/>
      <c r="K233" s="43"/>
      <c r="L233" s="265"/>
      <c r="M233" s="239"/>
      <c r="N233" s="239"/>
      <c r="O233" s="239"/>
      <c r="P233" s="267"/>
      <c r="Q233" s="262"/>
      <c r="R233" s="237"/>
      <c r="S233" s="286"/>
      <c r="T233" s="269"/>
    </row>
    <row r="234" spans="1:20" ht="97.5" hidden="1" customHeight="1" thickTop="1" thickBot="1" x14ac:dyDescent="0.3">
      <c r="A234" s="21">
        <v>111</v>
      </c>
      <c r="B234" s="45" t="s">
        <v>288</v>
      </c>
      <c r="C234" s="45" t="s">
        <v>620</v>
      </c>
      <c r="D234" s="45" t="s">
        <v>621</v>
      </c>
      <c r="E234" s="45" t="s">
        <v>53</v>
      </c>
      <c r="F234" s="135" t="s">
        <v>622</v>
      </c>
      <c r="G234" s="134">
        <v>127918.43</v>
      </c>
      <c r="H234" s="127">
        <v>43000</v>
      </c>
      <c r="I234" s="41">
        <v>21500</v>
      </c>
      <c r="J234" s="50">
        <v>21500</v>
      </c>
      <c r="K234" s="43"/>
      <c r="L234" s="130"/>
      <c r="M234" s="131"/>
      <c r="N234" s="131"/>
      <c r="O234" s="131"/>
      <c r="P234" s="137">
        <f t="shared" si="3"/>
        <v>0</v>
      </c>
      <c r="Q234" s="126" t="s">
        <v>479</v>
      </c>
      <c r="R234" s="97" t="s">
        <v>23</v>
      </c>
      <c r="S234" s="138" t="s">
        <v>623</v>
      </c>
      <c r="T234" s="139"/>
    </row>
    <row r="235" spans="1:20" ht="97.5" hidden="1" customHeight="1" thickTop="1" thickBot="1" x14ac:dyDescent="0.3">
      <c r="A235" s="21">
        <v>112</v>
      </c>
      <c r="B235" s="45" t="s">
        <v>288</v>
      </c>
      <c r="C235" s="45" t="s">
        <v>620</v>
      </c>
      <c r="D235" s="45" t="s">
        <v>624</v>
      </c>
      <c r="E235" s="45" t="s">
        <v>53</v>
      </c>
      <c r="F235" s="135" t="s">
        <v>625</v>
      </c>
      <c r="G235" s="51">
        <v>127918.43</v>
      </c>
      <c r="H235" s="127">
        <v>108000</v>
      </c>
      <c r="I235" s="41">
        <v>52920</v>
      </c>
      <c r="J235" s="50"/>
      <c r="K235" s="43">
        <v>52920</v>
      </c>
      <c r="L235" s="130"/>
      <c r="M235" s="131"/>
      <c r="N235" s="131"/>
      <c r="O235" s="131"/>
      <c r="P235" s="137">
        <f t="shared" si="3"/>
        <v>0</v>
      </c>
      <c r="Q235" s="126" t="s">
        <v>479</v>
      </c>
      <c r="R235" s="97" t="s">
        <v>23</v>
      </c>
      <c r="S235" s="138" t="s">
        <v>623</v>
      </c>
      <c r="T235" s="139"/>
    </row>
    <row r="236" spans="1:20" ht="97.5" hidden="1" customHeight="1" thickTop="1" thickBot="1" x14ac:dyDescent="0.3">
      <c r="A236" s="19">
        <v>113</v>
      </c>
      <c r="B236" s="45" t="s">
        <v>288</v>
      </c>
      <c r="C236" s="45" t="s">
        <v>620</v>
      </c>
      <c r="D236" s="45" t="s">
        <v>626</v>
      </c>
      <c r="E236" s="45" t="s">
        <v>53</v>
      </c>
      <c r="F236" s="135" t="s">
        <v>627</v>
      </c>
      <c r="G236" s="51">
        <v>127918.43</v>
      </c>
      <c r="H236" s="127">
        <v>66000</v>
      </c>
      <c r="I236" s="41">
        <v>33000</v>
      </c>
      <c r="J236" s="50">
        <v>33000</v>
      </c>
      <c r="K236" s="43"/>
      <c r="L236" s="130"/>
      <c r="M236" s="131"/>
      <c r="N236" s="131"/>
      <c r="O236" s="131"/>
      <c r="P236" s="137">
        <f t="shared" si="3"/>
        <v>0</v>
      </c>
      <c r="Q236" s="126" t="s">
        <v>479</v>
      </c>
      <c r="R236" s="97" t="s">
        <v>23</v>
      </c>
      <c r="S236" s="138" t="s">
        <v>623</v>
      </c>
      <c r="T236" s="139"/>
    </row>
    <row r="237" spans="1:20" ht="114.75" hidden="1" customHeight="1" thickTop="1" thickBot="1" x14ac:dyDescent="0.3">
      <c r="A237" s="21">
        <v>114</v>
      </c>
      <c r="B237" s="45" t="s">
        <v>288</v>
      </c>
      <c r="C237" s="45" t="s">
        <v>620</v>
      </c>
      <c r="D237" s="45" t="s">
        <v>621</v>
      </c>
      <c r="E237" s="45" t="s">
        <v>53</v>
      </c>
      <c r="F237" s="135" t="s">
        <v>628</v>
      </c>
      <c r="G237" s="51">
        <v>127918.43</v>
      </c>
      <c r="H237" s="127">
        <v>23000</v>
      </c>
      <c r="I237" s="41">
        <v>11500</v>
      </c>
      <c r="J237" s="50">
        <v>11500</v>
      </c>
      <c r="K237" s="43"/>
      <c r="L237" s="130"/>
      <c r="M237" s="131"/>
      <c r="N237" s="131"/>
      <c r="O237" s="131"/>
      <c r="P237" s="137">
        <f t="shared" si="3"/>
        <v>0</v>
      </c>
      <c r="Q237" s="126" t="s">
        <v>479</v>
      </c>
      <c r="R237" s="97" t="s">
        <v>23</v>
      </c>
      <c r="S237" s="138" t="s">
        <v>623</v>
      </c>
      <c r="T237" s="139"/>
    </row>
    <row r="238" spans="1:20" ht="111" hidden="1" customHeight="1" thickTop="1" thickBot="1" x14ac:dyDescent="0.3">
      <c r="A238" s="21">
        <v>115</v>
      </c>
      <c r="B238" s="45" t="s">
        <v>359</v>
      </c>
      <c r="C238" s="228" t="s">
        <v>360</v>
      </c>
      <c r="D238" s="45" t="s">
        <v>361</v>
      </c>
      <c r="E238" s="45" t="s">
        <v>53</v>
      </c>
      <c r="F238" s="135" t="s">
        <v>629</v>
      </c>
      <c r="G238" s="134">
        <v>0</v>
      </c>
      <c r="H238" s="127">
        <v>91800</v>
      </c>
      <c r="I238" s="41">
        <v>45000</v>
      </c>
      <c r="J238" s="50"/>
      <c r="K238" s="43">
        <v>45000</v>
      </c>
      <c r="L238" s="130"/>
      <c r="M238" s="131"/>
      <c r="N238" s="131"/>
      <c r="O238" s="131"/>
      <c r="P238" s="137">
        <f t="shared" si="3"/>
        <v>0</v>
      </c>
      <c r="Q238" s="126" t="s">
        <v>479</v>
      </c>
      <c r="R238" s="97" t="s">
        <v>49</v>
      </c>
      <c r="S238" s="138" t="s">
        <v>630</v>
      </c>
      <c r="T238" s="139"/>
    </row>
    <row r="239" spans="1:20" ht="97.5" hidden="1" customHeight="1" thickTop="1" thickBot="1" x14ac:dyDescent="0.3">
      <c r="A239" s="19">
        <v>116</v>
      </c>
      <c r="B239" s="45" t="s">
        <v>288</v>
      </c>
      <c r="C239" s="45" t="s">
        <v>631</v>
      </c>
      <c r="D239" s="45" t="s">
        <v>632</v>
      </c>
      <c r="E239" s="45" t="s">
        <v>53</v>
      </c>
      <c r="F239" s="135" t="s">
        <v>633</v>
      </c>
      <c r="G239" s="134">
        <v>84344.5</v>
      </c>
      <c r="H239" s="127">
        <v>80000</v>
      </c>
      <c r="I239" s="41">
        <v>64000</v>
      </c>
      <c r="J239" s="50">
        <v>64000</v>
      </c>
      <c r="K239" s="43"/>
      <c r="L239" s="130"/>
      <c r="M239" s="131"/>
      <c r="N239" s="131"/>
      <c r="O239" s="131"/>
      <c r="P239" s="137">
        <f t="shared" si="3"/>
        <v>0</v>
      </c>
      <c r="Q239" s="126" t="s">
        <v>479</v>
      </c>
      <c r="R239" s="97" t="s">
        <v>23</v>
      </c>
      <c r="S239" s="138" t="s">
        <v>634</v>
      </c>
      <c r="T239" s="139"/>
    </row>
    <row r="240" spans="1:20" ht="97.5" hidden="1" customHeight="1" thickTop="1" thickBot="1" x14ac:dyDescent="0.3">
      <c r="A240" s="21">
        <v>117</v>
      </c>
      <c r="B240" s="45" t="s">
        <v>288</v>
      </c>
      <c r="C240" s="45" t="s">
        <v>442</v>
      </c>
      <c r="D240" s="45" t="s">
        <v>635</v>
      </c>
      <c r="E240" s="45" t="s">
        <v>58</v>
      </c>
      <c r="F240" s="135" t="s">
        <v>636</v>
      </c>
      <c r="G240" s="51">
        <v>421577.52</v>
      </c>
      <c r="H240" s="127">
        <v>34200</v>
      </c>
      <c r="I240" s="41">
        <v>17000</v>
      </c>
      <c r="J240" s="50">
        <v>17000</v>
      </c>
      <c r="K240" s="43"/>
      <c r="L240" s="130"/>
      <c r="M240" s="131"/>
      <c r="N240" s="131"/>
      <c r="O240" s="131"/>
      <c r="P240" s="137">
        <f t="shared" si="3"/>
        <v>0</v>
      </c>
      <c r="Q240" s="126" t="s">
        <v>479</v>
      </c>
      <c r="R240" s="97" t="s">
        <v>49</v>
      </c>
      <c r="S240" s="138" t="s">
        <v>637</v>
      </c>
      <c r="T240" s="139"/>
    </row>
    <row r="241" spans="1:20" ht="97.5" hidden="1" customHeight="1" thickTop="1" thickBot="1" x14ac:dyDescent="0.3">
      <c r="A241" s="21">
        <v>118</v>
      </c>
      <c r="B241" s="45" t="s">
        <v>288</v>
      </c>
      <c r="C241" s="45" t="s">
        <v>442</v>
      </c>
      <c r="D241" s="45" t="s">
        <v>638</v>
      </c>
      <c r="E241" s="45" t="s">
        <v>58</v>
      </c>
      <c r="F241" s="135" t="s">
        <v>639</v>
      </c>
      <c r="G241" s="51">
        <v>421577.52</v>
      </c>
      <c r="H241" s="127">
        <v>69800</v>
      </c>
      <c r="I241" s="41">
        <v>34800</v>
      </c>
      <c r="J241" s="50">
        <v>34800</v>
      </c>
      <c r="K241" s="43"/>
      <c r="L241" s="130"/>
      <c r="M241" s="131"/>
      <c r="N241" s="131"/>
      <c r="O241" s="131"/>
      <c r="P241" s="137">
        <f t="shared" si="3"/>
        <v>0</v>
      </c>
      <c r="Q241" s="126" t="s">
        <v>479</v>
      </c>
      <c r="R241" s="97" t="s">
        <v>49</v>
      </c>
      <c r="S241" s="138" t="s">
        <v>640</v>
      </c>
      <c r="T241" s="139"/>
    </row>
    <row r="242" spans="1:20" ht="97.5" hidden="1" customHeight="1" thickTop="1" thickBot="1" x14ac:dyDescent="0.3">
      <c r="A242" s="19">
        <v>119</v>
      </c>
      <c r="B242" s="45" t="s">
        <v>288</v>
      </c>
      <c r="C242" s="45" t="s">
        <v>442</v>
      </c>
      <c r="D242" s="45" t="s">
        <v>641</v>
      </c>
      <c r="E242" s="45" t="s">
        <v>58</v>
      </c>
      <c r="F242" s="135" t="s">
        <v>642</v>
      </c>
      <c r="G242" s="51">
        <v>421577.52</v>
      </c>
      <c r="H242" s="127">
        <v>87800</v>
      </c>
      <c r="I242" s="41">
        <v>43800</v>
      </c>
      <c r="J242" s="50">
        <v>43800</v>
      </c>
      <c r="K242" s="43"/>
      <c r="L242" s="130"/>
      <c r="M242" s="131"/>
      <c r="N242" s="131"/>
      <c r="O242" s="131"/>
      <c r="P242" s="137">
        <f t="shared" si="3"/>
        <v>0</v>
      </c>
      <c r="Q242" s="126" t="s">
        <v>479</v>
      </c>
      <c r="R242" s="97" t="s">
        <v>49</v>
      </c>
      <c r="S242" s="138" t="s">
        <v>643</v>
      </c>
      <c r="T242" s="139"/>
    </row>
    <row r="243" spans="1:20" ht="105.75" customHeight="1" thickTop="1" thickBot="1" x14ac:dyDescent="0.3">
      <c r="A243" s="21"/>
      <c r="B243" s="45"/>
      <c r="C243" s="239"/>
      <c r="D243" s="45"/>
      <c r="E243" s="45"/>
      <c r="F243" s="135"/>
      <c r="G243" s="134"/>
      <c r="H243" s="127"/>
      <c r="I243" s="41"/>
      <c r="J243" s="50"/>
      <c r="K243" s="43"/>
      <c r="L243" s="265"/>
      <c r="M243" s="239"/>
      <c r="N243" s="239"/>
      <c r="O243" s="239"/>
      <c r="P243" s="267"/>
      <c r="Q243" s="262"/>
      <c r="R243" s="237"/>
      <c r="S243" s="286"/>
      <c r="T243" s="269"/>
    </row>
    <row r="244" spans="1:20" ht="97.5" customHeight="1" thickTop="1" thickBot="1" x14ac:dyDescent="0.3">
      <c r="A244" s="21"/>
      <c r="B244" s="45"/>
      <c r="C244" s="239"/>
      <c r="D244" s="45"/>
      <c r="E244" s="45"/>
      <c r="F244" s="135"/>
      <c r="G244" s="51"/>
      <c r="H244" s="127"/>
      <c r="I244" s="41"/>
      <c r="J244" s="50"/>
      <c r="K244" s="43"/>
      <c r="L244" s="265"/>
      <c r="M244" s="239"/>
      <c r="N244" s="239"/>
      <c r="O244" s="239"/>
      <c r="P244" s="267"/>
      <c r="Q244" s="262"/>
      <c r="R244" s="237"/>
      <c r="S244" s="286"/>
      <c r="T244" s="269"/>
    </row>
    <row r="245" spans="1:20" ht="97.5" customHeight="1" thickTop="1" thickBot="1" x14ac:dyDescent="0.3">
      <c r="A245" s="19"/>
      <c r="B245" s="45"/>
      <c r="C245" s="239"/>
      <c r="D245" s="45"/>
      <c r="E245" s="45"/>
      <c r="F245" s="135"/>
      <c r="G245" s="134"/>
      <c r="H245" s="127"/>
      <c r="I245" s="41"/>
      <c r="J245" s="50"/>
      <c r="K245" s="43"/>
      <c r="L245" s="265"/>
      <c r="M245" s="239"/>
      <c r="N245" s="239"/>
      <c r="O245" s="239"/>
      <c r="P245" s="267"/>
      <c r="Q245" s="262"/>
      <c r="R245" s="237"/>
      <c r="S245" s="286"/>
      <c r="T245" s="269"/>
    </row>
    <row r="246" spans="1:20" ht="126.75" hidden="1" customHeight="1" thickTop="1" thickBot="1" x14ac:dyDescent="0.3">
      <c r="A246" s="21">
        <v>123</v>
      </c>
      <c r="B246" s="45" t="s">
        <v>94</v>
      </c>
      <c r="C246" s="45" t="s">
        <v>221</v>
      </c>
      <c r="D246" s="45" t="s">
        <v>653</v>
      </c>
      <c r="E246" s="45" t="s">
        <v>21</v>
      </c>
      <c r="F246" s="135" t="s">
        <v>654</v>
      </c>
      <c r="G246" s="134">
        <v>267111.8</v>
      </c>
      <c r="H246" s="127">
        <v>54000</v>
      </c>
      <c r="I246" s="41">
        <v>24000</v>
      </c>
      <c r="J246" s="50">
        <v>24000</v>
      </c>
      <c r="K246" s="43"/>
      <c r="L246" s="130"/>
      <c r="M246" s="131"/>
      <c r="N246" s="131"/>
      <c r="O246" s="131"/>
      <c r="P246" s="137">
        <f t="shared" si="3"/>
        <v>0</v>
      </c>
      <c r="Q246" s="126" t="s">
        <v>479</v>
      </c>
      <c r="R246" s="119" t="s">
        <v>49</v>
      </c>
      <c r="S246" s="138" t="s">
        <v>655</v>
      </c>
      <c r="T246" s="139"/>
    </row>
    <row r="247" spans="1:20" ht="97.5" hidden="1" customHeight="1" thickTop="1" thickBot="1" x14ac:dyDescent="0.3">
      <c r="A247" s="21">
        <v>124</v>
      </c>
      <c r="B247" s="45" t="s">
        <v>94</v>
      </c>
      <c r="C247" s="228" t="s">
        <v>221</v>
      </c>
      <c r="D247" s="45" t="s">
        <v>656</v>
      </c>
      <c r="E247" s="45" t="s">
        <v>25</v>
      </c>
      <c r="F247" s="135" t="s">
        <v>657</v>
      </c>
      <c r="G247" s="134">
        <v>267111.8</v>
      </c>
      <c r="H247" s="127">
        <v>31422.36</v>
      </c>
      <c r="I247" s="41">
        <v>24000</v>
      </c>
      <c r="J247" s="50"/>
      <c r="K247" s="43">
        <v>24000</v>
      </c>
      <c r="L247" s="130"/>
      <c r="M247" s="131"/>
      <c r="N247" s="131"/>
      <c r="O247" s="131"/>
      <c r="P247" s="137">
        <f t="shared" si="3"/>
        <v>0</v>
      </c>
      <c r="Q247" s="126" t="s">
        <v>479</v>
      </c>
      <c r="R247" s="97" t="s">
        <v>49</v>
      </c>
      <c r="S247" s="138" t="s">
        <v>658</v>
      </c>
      <c r="T247" s="139"/>
    </row>
    <row r="248" spans="1:20" ht="97.5" hidden="1" customHeight="1" thickTop="1" thickBot="1" x14ac:dyDescent="0.3">
      <c r="A248" s="19">
        <v>125</v>
      </c>
      <c r="B248" s="45" t="s">
        <v>94</v>
      </c>
      <c r="C248" s="45" t="s">
        <v>221</v>
      </c>
      <c r="D248" s="45" t="s">
        <v>659</v>
      </c>
      <c r="E248" s="45" t="s">
        <v>21</v>
      </c>
      <c r="F248" s="135" t="s">
        <v>660</v>
      </c>
      <c r="G248" s="134">
        <v>267111.8</v>
      </c>
      <c r="H248" s="127">
        <v>42992.36</v>
      </c>
      <c r="I248" s="41">
        <v>24000</v>
      </c>
      <c r="J248" s="50"/>
      <c r="K248" s="43">
        <v>24000</v>
      </c>
      <c r="L248" s="130"/>
      <c r="M248" s="131"/>
      <c r="N248" s="131"/>
      <c r="O248" s="131"/>
      <c r="P248" s="137">
        <f t="shared" si="3"/>
        <v>0</v>
      </c>
      <c r="Q248" s="126" t="s">
        <v>479</v>
      </c>
      <c r="R248" s="97" t="s">
        <v>49</v>
      </c>
      <c r="S248" s="138" t="s">
        <v>661</v>
      </c>
      <c r="T248" s="139"/>
    </row>
    <row r="249" spans="1:20" ht="125.25" hidden="1" customHeight="1" thickTop="1" thickBot="1" x14ac:dyDescent="0.3">
      <c r="A249" s="21">
        <v>126</v>
      </c>
      <c r="B249" s="45" t="s">
        <v>94</v>
      </c>
      <c r="C249" s="45" t="s">
        <v>221</v>
      </c>
      <c r="D249" s="45" t="s">
        <v>662</v>
      </c>
      <c r="E249" s="45" t="s">
        <v>21</v>
      </c>
      <c r="F249" s="135" t="s">
        <v>663</v>
      </c>
      <c r="G249" s="134">
        <v>267111.8</v>
      </c>
      <c r="H249" s="127">
        <v>39000</v>
      </c>
      <c r="I249" s="41">
        <v>24000</v>
      </c>
      <c r="J249" s="50">
        <v>24000</v>
      </c>
      <c r="K249" s="43"/>
      <c r="L249" s="130"/>
      <c r="M249" s="131"/>
      <c r="N249" s="131"/>
      <c r="O249" s="131"/>
      <c r="P249" s="137">
        <f t="shared" si="3"/>
        <v>0</v>
      </c>
      <c r="Q249" s="126" t="s">
        <v>479</v>
      </c>
      <c r="R249" s="97" t="s">
        <v>49</v>
      </c>
      <c r="S249" s="138" t="s">
        <v>664</v>
      </c>
      <c r="T249" s="139"/>
    </row>
    <row r="250" spans="1:20" ht="92.25" hidden="1" customHeight="1" thickTop="1" thickBot="1" x14ac:dyDescent="0.3">
      <c r="A250" s="21">
        <v>127</v>
      </c>
      <c r="B250" s="45" t="s">
        <v>156</v>
      </c>
      <c r="C250" s="45" t="s">
        <v>473</v>
      </c>
      <c r="D250" s="45" t="s">
        <v>665</v>
      </c>
      <c r="E250" s="45" t="s">
        <v>35</v>
      </c>
      <c r="F250" s="135" t="s">
        <v>666</v>
      </c>
      <c r="G250" s="134">
        <v>0</v>
      </c>
      <c r="H250" s="127">
        <v>160000</v>
      </c>
      <c r="I250" s="41">
        <v>60000</v>
      </c>
      <c r="J250" s="50"/>
      <c r="K250" s="43">
        <v>60000</v>
      </c>
      <c r="L250" s="130"/>
      <c r="M250" s="131"/>
      <c r="N250" s="131"/>
      <c r="O250" s="131"/>
      <c r="P250" s="137">
        <f t="shared" si="3"/>
        <v>0</v>
      </c>
      <c r="Q250" s="198" t="s">
        <v>479</v>
      </c>
      <c r="R250" s="131" t="s">
        <v>49</v>
      </c>
      <c r="S250" s="138" t="s">
        <v>667</v>
      </c>
      <c r="T250" s="139"/>
    </row>
    <row r="251" spans="1:20" ht="87.75" customHeight="1" thickBot="1" x14ac:dyDescent="0.3">
      <c r="A251" s="199"/>
      <c r="B251" s="199" t="s">
        <v>668</v>
      </c>
      <c r="C251" s="199"/>
      <c r="D251" s="199"/>
      <c r="E251" s="199"/>
      <c r="F251" s="199"/>
      <c r="G251" s="199"/>
      <c r="H251" s="200">
        <f>SUBTOTAL(9,H5:H250)</f>
        <v>0</v>
      </c>
      <c r="I251" s="201">
        <f>SUBTOTAL(9,I5:I250)</f>
        <v>0</v>
      </c>
      <c r="J251" s="201">
        <f>SUBTOTAL(9,J5:J250)</f>
        <v>0</v>
      </c>
      <c r="K251" s="201">
        <f>SUBTOTAL(9,K5:K250)</f>
        <v>0</v>
      </c>
      <c r="L251" s="199"/>
      <c r="M251" s="199"/>
      <c r="N251" s="199"/>
      <c r="O251" s="199"/>
      <c r="P251" s="199"/>
      <c r="Q251" s="199"/>
      <c r="R251" s="199"/>
      <c r="S251" s="199"/>
      <c r="T251" s="199"/>
    </row>
    <row r="252" spans="1:20" ht="48" customHeight="1" x14ac:dyDescent="0.25">
      <c r="A252" s="5"/>
      <c r="B252" s="6"/>
      <c r="C252" s="5"/>
      <c r="D252" s="5"/>
      <c r="E252" s="5"/>
      <c r="F252" s="5"/>
      <c r="G252" s="5"/>
      <c r="H252" s="5"/>
      <c r="I252" s="7"/>
      <c r="J252" s="8"/>
      <c r="K252" s="8"/>
      <c r="L252" s="5"/>
      <c r="M252" s="5"/>
      <c r="N252" s="5"/>
      <c r="O252" s="5"/>
      <c r="P252" s="5"/>
      <c r="Q252" s="5"/>
      <c r="R252" s="5"/>
    </row>
    <row r="253" spans="1:20" ht="39" customHeight="1" thickBot="1" x14ac:dyDescent="0.3"/>
    <row r="254" spans="1:20" ht="45" customHeight="1" thickTop="1" thickBot="1" x14ac:dyDescent="0.3">
      <c r="B254" s="341" t="s">
        <v>679</v>
      </c>
      <c r="C254" s="342"/>
      <c r="D254" s="342"/>
      <c r="E254" s="342"/>
      <c r="F254" s="343"/>
    </row>
    <row r="255" spans="1:20" ht="41.25" customHeight="1" thickTop="1" x14ac:dyDescent="0.25"/>
    <row r="256" spans="1:20" ht="45" customHeight="1" x14ac:dyDescent="0.5">
      <c r="B256" s="2" t="s">
        <v>671</v>
      </c>
      <c r="D256" s="59"/>
      <c r="E256" s="59" t="s">
        <v>672</v>
      </c>
      <c r="F256" s="203"/>
    </row>
    <row r="257" spans="2:6" ht="45" customHeight="1" x14ac:dyDescent="0.55000000000000004">
      <c r="B257" s="2" t="s">
        <v>673</v>
      </c>
      <c r="D257" s="56"/>
      <c r="E257" s="59" t="s">
        <v>672</v>
      </c>
      <c r="F257" s="203"/>
    </row>
    <row r="258" spans="2:6" ht="44.25" customHeight="1" x14ac:dyDescent="0.55000000000000004">
      <c r="B258" s="2" t="s">
        <v>674</v>
      </c>
      <c r="D258" s="56"/>
      <c r="E258" s="59" t="s">
        <v>672</v>
      </c>
      <c r="F258" s="203"/>
    </row>
    <row r="259" spans="2:6" ht="46.5" customHeight="1" x14ac:dyDescent="0.25"/>
    <row r="260" spans="2:6" ht="58.5" customHeight="1" x14ac:dyDescent="0.25"/>
  </sheetData>
  <autoFilter ref="A4:T250" xr:uid="{00000000-0009-0000-0000-000005000000}">
    <filterColumn colId="4">
      <filters>
        <filter val="ZACHODNI"/>
      </filters>
    </filterColumn>
  </autoFilter>
  <mergeCells count="1">
    <mergeCell ref="B254:F254"/>
  </mergeCells>
  <pageMargins left="0.25" right="0.25" top="0.75" bottom="0.75" header="0.3" footer="0.3"/>
  <pageSetup paperSize="8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3" ma:contentTypeDescription="Utwórz nowy dokument." ma:contentTypeScope="" ma:versionID="1c97856724839c91c4aeba02f4366314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00100092898c277b1409159e50e60bba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6D3743-C62E-40F6-8B45-3C67EE2C8D9A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7c6cf09b-cc61-4cb9-b6cd-8ef0e7ec351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140D18-EB90-493A-A050-5EB1B3109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023B3-1F58-4D87-8C48-19D206C27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Lista rankingowa MKIS 2026</vt:lpstr>
      <vt:lpstr>SUBREGION CENTRALNY</vt:lpstr>
      <vt:lpstr>SUBREGION PÓŁNOCNY</vt:lpstr>
      <vt:lpstr>SUBREGION POŁUDNIOWY</vt:lpstr>
      <vt:lpstr>SUBREGOIN ZACHODNI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Drąg Ewelina</dc:creator>
  <cp:keywords/>
  <dc:description/>
  <cp:lastModifiedBy>Piszczek Anna</cp:lastModifiedBy>
  <cp:revision/>
  <cp:lastPrinted>2026-04-08T06:17:08Z</cp:lastPrinted>
  <dcterms:created xsi:type="dcterms:W3CDTF">2019-05-27T07:22:33Z</dcterms:created>
  <dcterms:modified xsi:type="dcterms:W3CDTF">2026-05-04T09:22:49Z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