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ieszczocha\AppData\Local\Microsoft\Windows\INetCache\Content.Outlook\K3RNACQB\"/>
    </mc:Choice>
  </mc:AlternateContent>
  <xr:revisionPtr revIDLastSave="0" documentId="13_ncr:1_{6D1B98F0-67DF-4F0E-9C12-F661645512A9}" xr6:coauthVersionLast="36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Udzielone dotacje - II KW" sheetId="1" r:id="rId1"/>
    <sheet name="Zadania - II KW" sheetId="2" r:id="rId2"/>
  </sheets>
  <definedNames>
    <definedName name="_xlnm.Print_Area" localSheetId="0">'Udzielone dotacje - II KW'!$A$1:$G$50</definedName>
    <definedName name="_xlnm.Print_Area" localSheetId="1">'Zadania - II KW'!$A$1:$J$86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E31" i="1"/>
  <c r="E26" i="1"/>
  <c r="E10" i="1" s="1"/>
  <c r="E44" i="1" s="1"/>
</calcChain>
</file>

<file path=xl/sharedStrings.xml><?xml version="1.0" encoding="utf-8"?>
<sst xmlns="http://schemas.openxmlformats.org/spreadsheetml/2006/main" count="208" uniqueCount="135">
  <si>
    <t>Dział</t>
  </si>
  <si>
    <t>Rozdział</t>
  </si>
  <si>
    <t>§</t>
  </si>
  <si>
    <t xml:space="preserve">Podmiot dotowany i nazwa zadania/projektu
</t>
  </si>
  <si>
    <t>budżet województwa</t>
  </si>
  <si>
    <t>budżet państwa</t>
  </si>
  <si>
    <t>inne środki</t>
  </si>
  <si>
    <t>1.</t>
  </si>
  <si>
    <t>2.</t>
  </si>
  <si>
    <t>3.</t>
  </si>
  <si>
    <t>4.</t>
  </si>
  <si>
    <t>5.</t>
  </si>
  <si>
    <t>6.</t>
  </si>
  <si>
    <t>7.</t>
  </si>
  <si>
    <t>Szkolnictwo wyższe i nauka</t>
  </si>
  <si>
    <t>Akademia Wychowania Fizycznego w Katowicach</t>
  </si>
  <si>
    <t>Budowa hali lekkoatletycznej ze strzelnicą sportową wraz z zagospodarowaniem terenu przy ul. Zgrzebnioka w Katowicach</t>
  </si>
  <si>
    <t>Kultura i ochrona dziedzictwa narodowego</t>
  </si>
  <si>
    <t>Opera Śląska w Bytomiu</t>
  </si>
  <si>
    <t>Śląskie Centrum Wolności i Solidarności w Katowicach</t>
  </si>
  <si>
    <t>Śląska tożsamość. Adaptacja budynków historycznych kopalni "Wujek" na potrzeby działalności kulturalnej Śląskiego Centrum Wolności i Solidarności Etap I</t>
  </si>
  <si>
    <t>FE SL 2021–2027, Priorytet FESL.10 Fundusze Europejskie na transformację, Działanie FESL.10.09 Ponowne wykorzystanie terenów poprzemysłowych, zdewastowanych, zdegradowanych na cele rozwojowe regionu</t>
  </si>
  <si>
    <t>Biblioteka Śląska w Katowicach</t>
  </si>
  <si>
    <t>Modern Lib. Wzmocnienie Biblioteki jako centrum aktywizacji społecznej</t>
  </si>
  <si>
    <t>Muzeum Śląskie</t>
  </si>
  <si>
    <t>Dzialania naprawcze w zakresie hydroizolacji podziemnej części budynku Muzeum Śląskiego w Katowicach</t>
  </si>
  <si>
    <t>Ochrona zabytków i opieka nad zabytkami</t>
  </si>
  <si>
    <t>Muzeum Górnośląskie w Bytomiu</t>
  </si>
  <si>
    <t>Muzeum Zamkowe w Pszczynie</t>
  </si>
  <si>
    <t>x</t>
  </si>
  <si>
    <t>Zakres zadań realizowanych przez Departament Inwestycji i Projektów Regionalnych</t>
  </si>
  <si>
    <t>Uchwała budżetowa na 2024</t>
  </si>
  <si>
    <t>Administracja publiczna</t>
  </si>
  <si>
    <t>Urzędy marszałkowskie</t>
  </si>
  <si>
    <t>6050
WPF</t>
  </si>
  <si>
    <t>WL</t>
  </si>
  <si>
    <t>Województwo Śląskie</t>
  </si>
  <si>
    <t>Oświata i wychowanie</t>
  </si>
  <si>
    <t>Szkoły podstawowe specjalne</t>
  </si>
  <si>
    <t>6050 
WPF</t>
  </si>
  <si>
    <t>Licea ogólnokształcące</t>
  </si>
  <si>
    <r>
      <rPr>
        <b/>
        <u/>
        <sz val="11"/>
        <rFont val="Arial"/>
        <family val="2"/>
        <charset val="238"/>
      </rPr>
      <t>Zespół Szkół Ogólnokształcących Mistrzostwa Sportowego w Raciborzu.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Modernizacja hali sportowej przy Zespole Szkół Ogólnokształcących Mistrzostwa Sportowego im. Janusza Kusocińskiego w Raciborzu</t>
    </r>
    <r>
      <rPr>
        <b/>
        <sz val="11"/>
        <rFont val="Arial"/>
        <family val="2"/>
        <charset val="238"/>
      </rPr>
      <t xml:space="preserve"> </t>
    </r>
  </si>
  <si>
    <t>Biblioteki pedagogiczne</t>
  </si>
  <si>
    <t>6580
WPF</t>
  </si>
  <si>
    <t>Edukacyjna opieka wychowawcza</t>
  </si>
  <si>
    <t>Specjalne ośrodki szkolno-wychowawcze</t>
  </si>
  <si>
    <t>Placówki wychowania pozaszkolnego</t>
  </si>
  <si>
    <t>4300         WPF</t>
  </si>
  <si>
    <r>
      <t>Województwo Śląskie</t>
    </r>
    <r>
      <rPr>
        <sz val="11"/>
        <rFont val="Arial"/>
        <family val="2"/>
        <charset val="238"/>
      </rPr>
      <t xml:space="preserve"> 
Obsługa prawna projektu pn. "Planetarium-Śląski Park Nauki. Modernizacja i rozbudowa Planetarium Śląskiego w Chorzowie"</t>
    </r>
  </si>
  <si>
    <t>4610        WPF</t>
  </si>
  <si>
    <r>
      <t xml:space="preserve">Województwo Śląskie 
</t>
    </r>
    <r>
      <rPr>
        <sz val="11"/>
        <rFont val="Arial"/>
        <family val="2"/>
        <charset val="238"/>
      </rPr>
      <t>Uregulowanie ewentualnych roszczeń wynikających z postępowania mediacyjnego dotyczącego projektu pn.: "Planetarium - Śląski Park Nauki. Modernizacja i rozbudowa Planetarium Śląskiego w Chorzowie"</t>
    </r>
  </si>
  <si>
    <t>Regionalny Program Operacyjny na lata  2014-2020, 
Oś priorytetowa XII Infrastruktura edukacyjna
Działanie 12.3. Instytucje Popularyzujące Naukę</t>
  </si>
  <si>
    <t>Kultura fizyczna</t>
  </si>
  <si>
    <t>Obiekty sportowe</t>
  </si>
  <si>
    <t>4300      
WPF</t>
  </si>
  <si>
    <t xml:space="preserve">Obsługa prawna sporów sądowych związanych z zakończoną realizacją Stadionu Śląskiego </t>
  </si>
  <si>
    <t>4380
WPF</t>
  </si>
  <si>
    <t>Obsługa prawna sporów sądowych związanych z zakończoną realizacją Stadionu Śląskiego - tłumaczenia</t>
  </si>
  <si>
    <t>4610         WPF</t>
  </si>
  <si>
    <t>Obsługa prawna sporów sądowych związanych z zakończoną realizacją Stadionu Śląskiego - KPS</t>
  </si>
  <si>
    <t xml:space="preserve">Referat Finansowy 
Departamentu Inwestycji </t>
  </si>
  <si>
    <r>
      <rPr>
        <b/>
        <u/>
        <sz val="11"/>
        <rFont val="Arial"/>
        <family val="2"/>
        <charset val="238"/>
      </rPr>
      <t>Pedagogiczna Biblioteka Wojewódzka w Bielsku-Białej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Roboty konserwatorskie na budynku zabytkowym Pedagogicznej Biblioteki Wojewódzkiej w Bielsku-Białej</t>
    </r>
  </si>
  <si>
    <t>Prace modernizacyjne oraz poprawa efektywności  infrastruktury elektrycznej, informatycznej oraz zabezpieczenia p.poż. w budynku Biblioteki Śląskiej przy Placu Rady Europy 1</t>
  </si>
  <si>
    <t>Prace modernizacyjne w budynku Biblioteki Śląskiej przy ul.  Francuskiej 12 w Katowicach</t>
  </si>
  <si>
    <r>
      <rPr>
        <b/>
        <sz val="11"/>
        <rFont val="Arial"/>
        <family val="2"/>
        <charset val="238"/>
      </rPr>
      <t>Instytucja Filmowa "Silesia Film" w Katowicach</t>
    </r>
    <r>
      <rPr>
        <sz val="11"/>
        <rFont val="Arial"/>
        <family val="2"/>
        <charset val="238"/>
      </rPr>
      <t xml:space="preserve">
Modernizacja siedziby Instytucji Filmowej Silesia-Film w Katowicach</t>
    </r>
  </si>
  <si>
    <t xml:space="preserve">Modernizacja infrastruktury Muzeum Górnośląskiego w Bytomiu </t>
  </si>
  <si>
    <t>Rewitalizacja budynku gospodarczego, budynku oficyny wraz z otoczeniem i przystosowanie do prowadzenia działalności muzealnej</t>
  </si>
  <si>
    <r>
      <rPr>
        <b/>
        <u/>
        <sz val="11"/>
        <rFont val="Arial"/>
        <family val="2"/>
        <charset val="238"/>
      </rPr>
      <t>Muzeum Śląskie w Katowicach</t>
    </r>
    <r>
      <rPr>
        <i/>
        <sz val="11"/>
        <rFont val="Arial"/>
        <family val="2"/>
        <charset val="238"/>
      </rPr>
      <t xml:space="preserve">                                     </t>
    </r>
    <r>
      <rPr>
        <sz val="11"/>
        <rFont val="Arial"/>
        <family val="2"/>
        <charset val="238"/>
      </rPr>
      <t>Adaptacja zabytkowych budynków pokopalnianych na potrzeby Muzeum Śląskiego w Katowicach</t>
    </r>
  </si>
  <si>
    <t>FE SL 2021-2027, Priorytet FESL.08 Fundusze Europejskie na infrastrukturę dla mieszkańca, Działanie FESL.08.07 Kultura i turystyka szczebla regionalnego</t>
  </si>
  <si>
    <t>FE SL 2021-2027, Priorytet FESL.08 Fundusze Europejsiekie na infrastrukturę dla mieszkańca, Działanie FESL.08.07 Kultura i turystyka szczebla regionalnego</t>
  </si>
  <si>
    <t>„Programu rozwoju infrastruktury sportowej w województwach – Edycja 2025”</t>
  </si>
  <si>
    <t>Śląska tożsamość. Adaptacja budynków historycznych kopalni "Wujek" na potrzeby działalności kulturalnej Śląskiego Centrum Wolności i Solidarności Etap II</t>
  </si>
  <si>
    <t>Ogółem planowane i udzielone dotacje w roku 2026</t>
  </si>
  <si>
    <t>Podniesienie funkcjonalności i estetyki budynku
przy ul. Dąbrowskiego 23 w Katowicach</t>
  </si>
  <si>
    <t>Obrona narodowa</t>
  </si>
  <si>
    <t>Zadania o charakterze obronnym wynikające  z ustawy o ochronie ludności i obronie cywilnej</t>
  </si>
  <si>
    <t>Dostosowanie budynku Urzędu Marszałkowskiego przy ul. Dąbrowskiego 23 do wymogów określonych w ustawie o ochronie ludności i obronie cywilnej oraz w ustawie o obronie ojczyzny oraz aktów wykonawczych do wymienionych ustaw</t>
  </si>
  <si>
    <t>6054 
WPF</t>
  </si>
  <si>
    <t>NF</t>
  </si>
  <si>
    <t>6059 
WPF</t>
  </si>
  <si>
    <r>
      <rPr>
        <b/>
        <u/>
        <sz val="11"/>
        <rFont val="Arial"/>
        <family val="2"/>
        <charset val="238"/>
      </rPr>
      <t>Zespół Szkół Ogólnokształcących Mistrzostwa Sportowego w Raciborzu.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Kompleksowa modernizacja energetyczna obiektów Zespołu Szkół Ogólnokształcących Mistrzostwa Sportowego im. Janusza Kusocińskiego w Raciborzu</t>
    </r>
    <r>
      <rPr>
        <b/>
        <sz val="11"/>
        <rFont val="Arial"/>
        <family val="2"/>
        <charset val="238"/>
      </rPr>
      <t xml:space="preserve"> 
</t>
    </r>
    <r>
      <rPr>
        <i/>
        <sz val="11"/>
        <rFont val="Arial"/>
        <family val="2"/>
        <charset val="238"/>
      </rPr>
      <t>FE SL 2021-2027, Priorytet FESL.02 Fundusze europejskie na zielony rozwój, Działanie FESL.02.01 Efektywność energetyczna budynków użyteczności publicznej</t>
    </r>
  </si>
  <si>
    <t>Placówki kształcenia ustawicznego i centra kształcenia zawodowego</t>
  </si>
  <si>
    <t>Dokształcenie i doskonalenie nauczycieli</t>
  </si>
  <si>
    <r>
      <rPr>
        <b/>
        <u/>
        <sz val="11"/>
        <rFont val="Arial"/>
        <family val="2"/>
        <charset val="238"/>
      </rPr>
      <t xml:space="preserve">Regionalny Ośrodek Doskonalenia Nauczycieli "WOM" w Bielsku-Białej  
</t>
    </r>
    <r>
      <rPr>
        <sz val="11"/>
        <rFont val="Arial"/>
        <family val="2"/>
        <charset val="238"/>
      </rPr>
      <t>Poprawa efektywności energetycznej budynku  Regionalnego Ośrodka Doskonalenia Nauczycieli "WOM" w Bielsku-Białej</t>
    </r>
  </si>
  <si>
    <r>
      <rPr>
        <b/>
        <u/>
        <sz val="11"/>
        <rFont val="Arial"/>
        <family val="2"/>
        <charset val="238"/>
      </rPr>
      <t xml:space="preserve">Regionalny Ośrodek Doskonalenia Nauczycieli i Informacji Pedagogicznej "WOM" w Rybniku  
</t>
    </r>
    <r>
      <rPr>
        <sz val="11"/>
        <rFont val="Arial"/>
        <family val="2"/>
        <charset val="238"/>
      </rPr>
      <t>Kompleksowa modernizacja energetyczna obiektu</t>
    </r>
    <r>
      <rPr>
        <b/>
        <u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  Regionalnego Ośrodka Doskonalenia Nauczycieli i  Informacji Pedagogicznej "WOM" w Rybniku
</t>
    </r>
    <r>
      <rPr>
        <i/>
        <sz val="11"/>
        <rFont val="Arial"/>
        <family val="2"/>
        <charset val="238"/>
      </rPr>
      <t>FE SL 2021-2027, Priorytet FESL.02 Fundusze europejskie na zielony rozwój, Działanie FESL.02.01 Efektywność energetyczna budynków użyteczności publicznej</t>
    </r>
  </si>
  <si>
    <t>Ochrona zdrowia</t>
  </si>
  <si>
    <t>Lecznictwo psychiatryczne</t>
  </si>
  <si>
    <t>Kliniczny Szpital Psychiatryczny SPZOZ w Rybniku</t>
  </si>
  <si>
    <r>
      <rPr>
        <b/>
        <u/>
        <sz val="11"/>
        <rFont val="Arial"/>
        <family val="2"/>
        <charset val="238"/>
      </rPr>
      <t>Specjalny Ośrodek Szkolno-Wychowawczy dla Niesłyszących i Słabosłyszących im. Marii Grzegorzewskiej w Raciborzu</t>
    </r>
    <r>
      <rPr>
        <sz val="11"/>
        <rFont val="Arial"/>
        <family val="2"/>
        <charset val="238"/>
      </rPr>
      <t xml:space="preserve">
Przystosowanie dla niepełnosprawnych budynku internatu Specjalnego Ośrodka Szkolno-Wychowawczego dla Niesłyszących i Słabosłyszących w Raciborzu</t>
    </r>
  </si>
  <si>
    <r>
      <rPr>
        <b/>
        <u/>
        <sz val="11"/>
        <rFont val="Arial"/>
        <family val="2"/>
        <charset val="238"/>
      </rPr>
      <t>Specjalny Ośrodek Szkolno-Wychowawczy dla Niesłyszących i Słabosłyszących im. Marii Grzegorzewskiej w Raciborzu</t>
    </r>
    <r>
      <rPr>
        <sz val="11"/>
        <rFont val="Arial"/>
        <family val="2"/>
        <charset val="238"/>
      </rPr>
      <t xml:space="preserve">
Kompleksowa modernizacja energetyczna obiektów Specjalnego Ośrodka Szkolno-Wychowawczego dla Niesłyszących i Słabosłyszących w Raciborzu</t>
    </r>
  </si>
  <si>
    <t>Ogółem planowane i poniesione wydatki na rok 2026</t>
  </si>
  <si>
    <r>
      <t xml:space="preserve">Rewiatalizacja zabytkowych obiektów znajdujących się na terenie Klinicznego Szpitala Psychiatrycznego SPZOZ w Rybniku
</t>
    </r>
    <r>
      <rPr>
        <i/>
        <sz val="11"/>
        <rFont val="Arial"/>
        <family val="2"/>
        <charset val="238"/>
      </rPr>
      <t>Rządowy Program Odbudowy Zabytków</t>
    </r>
  </si>
  <si>
    <r>
      <t xml:space="preserve">Regionalne Centrum Kształcenia Ustawicznego w Sosnowcu - oddział w Zawierciu
</t>
    </r>
    <r>
      <rPr>
        <sz val="11"/>
        <rFont val="Arial"/>
        <family val="2"/>
        <charset val="238"/>
      </rPr>
      <t>Kompleksowa modernizacja energetyczna obiektu Medycznej Szkoły Policealnej Województwa Śląskiego w Zawierciu</t>
    </r>
  </si>
  <si>
    <t xml:space="preserve">Termomodernizacja budynku przy pl. Jan III Sobieskiego 2 wraz z podniesieniem bezpieczeństwa p.poż
</t>
  </si>
  <si>
    <t>RF</t>
  </si>
  <si>
    <t xml:space="preserve">2950
</t>
  </si>
  <si>
    <t>Katowice,</t>
  </si>
  <si>
    <t xml:space="preserve">2959
</t>
  </si>
  <si>
    <r>
      <t xml:space="preserve">Przeprowadzenie prac konserwatorskich, restauratorskich oraz robót budowlanych w celu zwiększenia atrakcyjności Opery Śląskiej i ochrony jej dziedzictwa kulturowego
</t>
    </r>
    <r>
      <rPr>
        <i/>
        <sz val="11"/>
        <rFont val="Arial"/>
        <family val="2"/>
        <charset val="238"/>
      </rPr>
      <t>RPO WSL 2014-2020, Oś priorytetowa V. Ochrona środowiska i efektywne wykorzystanie zasobów, Dz. 5.3 Dziedzictwo kulturowe,  podz. 5.3.3. Dziedzictwo kulturowe - kluczowe instytucje kultury</t>
    </r>
    <r>
      <rPr>
        <sz val="11"/>
        <rFont val="Arial"/>
        <family val="2"/>
        <charset val="238"/>
      </rPr>
      <t xml:space="preserve">
</t>
    </r>
  </si>
  <si>
    <r>
      <rPr>
        <b/>
        <u/>
        <sz val="11"/>
        <rFont val="Arial"/>
        <family val="2"/>
        <charset val="238"/>
      </rPr>
      <t>Muzeum Górnośląski Park Etnograficzny w Chorzowie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Skarbiec dziedzictwa</t>
    </r>
  </si>
  <si>
    <t xml:space="preserve">6050
</t>
  </si>
  <si>
    <t>CC</t>
  </si>
  <si>
    <t xml:space="preserve"> Szpital Kolejowy w Wilkowicach-Bystrej</t>
  </si>
  <si>
    <t xml:space="preserve">Wykonanie dokumentacji geologiczno-inżynierskiej w ramach zadania Stabilizacja skarpy przy SP ZOZ Szpitalu Kolejowym w Wilkowicach-Bystrej
</t>
  </si>
  <si>
    <t>Plan po zmianach
- stan na dzień 30.06.2026 roku</t>
  </si>
  <si>
    <t>Środki przekazane na realizacje zadań - wykonanie  
wg stanu na dzień 30.06.2026 roku</t>
  </si>
  <si>
    <t>Udzielone dotacje - wykonanie wg stanu na dzień 30.06.2026 roku</t>
  </si>
  <si>
    <r>
      <rPr>
        <b/>
        <u/>
        <sz val="11"/>
        <rFont val="Arial"/>
        <family val="2"/>
        <charset val="238"/>
      </rPr>
      <t xml:space="preserve">Zespół Szkół Specjalnych w Skoczowie    </t>
    </r>
    <r>
      <rPr>
        <sz val="11"/>
        <rFont val="Arial"/>
        <family val="2"/>
        <charset val="238"/>
      </rPr>
      <t xml:space="preserve">                                                     Kompleksowa modernizacja energetyczna w obiekcie Zespołu Szkół Specjalnych położonego przy ul. Mickiewicza 12 w Skoczowie - budynek nr 12</t>
    </r>
  </si>
  <si>
    <r>
      <rPr>
        <b/>
        <u/>
        <sz val="11"/>
        <rFont val="Arial"/>
        <family val="2"/>
        <charset val="238"/>
      </rPr>
      <t xml:space="preserve">Zespół Szkół Specjalnych w Skoczowie    </t>
    </r>
    <r>
      <rPr>
        <sz val="11"/>
        <rFont val="Arial"/>
        <family val="2"/>
        <charset val="238"/>
      </rPr>
      <t xml:space="preserve">                                                      </t>
    </r>
    <r>
      <rPr>
        <i/>
        <sz val="11"/>
        <rFont val="Arial"/>
        <family val="2"/>
        <charset val="238"/>
      </rPr>
      <t>Program LIFE – projekt pn.: „Śląskie. Przywracamy błękit”. Kompleksowa realizacja Programu ochrony powietrza dla województwa śląskiego (LIFE–IP AQP–SILESIAN–SKY) –</t>
    </r>
    <r>
      <rPr>
        <sz val="11"/>
        <rFont val="Arial"/>
        <family val="2"/>
        <charset val="238"/>
      </rPr>
      <t xml:space="preserve"> Demonstracyjne wdrożenie modelu zrównoważonego budownictwa w obiekcie Zespołu Szkół Specjalnych przy ul. Mickiewicza 12 w Skoczowie - budynek nr 10    </t>
    </r>
  </si>
  <si>
    <t>Centrum Pulmunologii i Torakochirurgii w Bystrej</t>
  </si>
  <si>
    <t>Beskidzki Zespół Leczniczo-Rehabilitacyjny</t>
  </si>
  <si>
    <t xml:space="preserve">Odbudowa rowu melioracyjnego wraz ze wzmocnieniem brzegów na terenie Beskidzkiego Zespołu Leczniczo-Rehabilitacyjnego Szpital Opieki Długoterminowej w Jaworzu ul. Słoneczna 83
</t>
  </si>
  <si>
    <r>
      <rPr>
        <b/>
        <sz val="11"/>
        <rFont val="Arial"/>
        <family val="2"/>
        <charset val="238"/>
      </rPr>
      <t>Instytucja Filmowa "Silesia Film" w Katowicach</t>
    </r>
    <r>
      <rPr>
        <sz val="11"/>
        <rFont val="Arial"/>
        <family val="2"/>
        <charset val="238"/>
      </rPr>
      <t xml:space="preserve">
Modernizacja instalacji elektrycznej w pomieszczeniach technicznych i administracyjnych Kina Światowid</t>
    </r>
  </si>
  <si>
    <r>
      <rPr>
        <b/>
        <u/>
        <sz val="11"/>
        <rFont val="Arial"/>
        <family val="2"/>
        <charset val="238"/>
      </rPr>
      <t xml:space="preserve">Teatr Rozrywki w Chorzowie
</t>
    </r>
    <r>
      <rPr>
        <sz val="11"/>
        <rFont val="Arial"/>
        <family val="2"/>
        <charset val="238"/>
      </rPr>
      <t>Wymianę pokrycia dachowego oraz instalacji odgromowej z częściową wymianą deskowania nad widownią Dużej Sceny Teatru Rozrywki</t>
    </r>
  </si>
  <si>
    <r>
      <rPr>
        <b/>
        <u/>
        <sz val="11"/>
        <rFont val="Arial"/>
        <family val="2"/>
        <charset val="238"/>
      </rPr>
      <t xml:space="preserve">Zespołu Pieśni i Tańca „Śląsk” im. Stanisława Hadyny w Koszęcinie 
</t>
    </r>
    <r>
      <rPr>
        <sz val="11"/>
        <rFont val="Arial"/>
        <family val="2"/>
        <charset val="238"/>
      </rPr>
      <t>Przebudowę i adaptację dawnej lodowni na obiekt rekreacyjno-rehabilitacyjny w zespole pałacowo-parkowym w Koszęcinie</t>
    </r>
  </si>
  <si>
    <t>Opracowanie ekspertyzy technicznej dot. możliwości modernizacji i przebudowy kondygnacji podziemnej na potrzeby budowli ochronnej oraz lewego skrzydła parteru budynku w Katowicach ul. Dąbrowskiego 23</t>
  </si>
  <si>
    <t xml:space="preserve">Szpital Specjalistyczny w Chorzowie </t>
  </si>
  <si>
    <t>Budowa nowej budowli ochronnej na potrzeby ludności obrony cywilnej stanowiącej Śląskie Regionalne Centrum Diagnostyki Leczenia Raka Płuca w Chorzowie</t>
  </si>
  <si>
    <t xml:space="preserve">Szpital Specjalistyczny nr 2 w Bytomiu </t>
  </si>
  <si>
    <t>Przebudowa pomieszczeń bloku  nr 1 Szpitala Specjalistycznego nr 2 w Bytomiu na potrzeby miejsca doraźnego schronienia</t>
  </si>
  <si>
    <t xml:space="preserve">Wojewódzki Szpital Specjalistyczny Nr 5 im. św. Barbary w Sosnowcu </t>
  </si>
  <si>
    <t>Usuwanie skutków klęsk żywiołowych</t>
  </si>
  <si>
    <t>Wykonanie dokumentacji geologiczno-inżynierskiej w ramach zadania Stabilizacja skarpy przy Centrum Pulmonologii i Torakochirurgii w Bystrej</t>
  </si>
  <si>
    <t xml:space="preserve">4390
</t>
  </si>
  <si>
    <t xml:space="preserve">Samodzielny Publiczny Zakład Opieki Zdrowotnej Rejonowe Pogotowie Ratunkowe w Sosnowcu </t>
  </si>
  <si>
    <t>Adaptacja pomieszczeń podziemnych na obiekt zbiorowej ochrony wraz z zakupem i montażem agregatu prądotwórczego dla Samodzielnego Publicznego Zakładu Opieki Zdrowotnej Rejonowego Pogotowia Ratunkowego w Sosnowcu</t>
  </si>
  <si>
    <t>Wojewódzki Szpital Neuropsychiatryczny im. dr. Emila Cyrana w Lublińcu</t>
  </si>
  <si>
    <t xml:space="preserve">Modernizacja i dostosowanie pomieszczeń do funkcji miejsc doraźnego schronienia – etap II </t>
  </si>
  <si>
    <t>Dostosowanie pomieszczeń piwnicznych w celu utworzenia magazynu na sprzęt do realizacji zadań w sytuacjach kryzysowych na terenie Wojewódzkiego Szpitala Specjalistycznego nr 5 im. Św. Barbary w Sosnowcu</t>
  </si>
  <si>
    <t>Odbudowa systemu odprowadzania wód opadowych w budynku Oddziału leczniczo-rehabilitacyjnego dla dzieci i młodzieży przy ul. Wapienickiej 142 w Beskidzkim Zespole Leczniczo-Rehabilitacyjnym Szpital Opieki Długoterminowej w Jaworzu</t>
  </si>
  <si>
    <t>Odbudowa drogi dojazdowej do Centrum Pulmonologii i Torakochirurgii w Bystrej wraz z odwodnieniem na działkach 400/46, 400/15,400/16, 400/18 i 400/2</t>
  </si>
  <si>
    <t xml:space="preserve">dnia 10.07.2026 r. </t>
  </si>
  <si>
    <t>Katowice, dnia 10.07.2026 r.</t>
  </si>
  <si>
    <t>INFORMACJA O KWOTACH DOTACJI UDZIELONYCH W  II KWARTAŁACH 2026 ROKU                                        DEPARTAMENT INWESTYCJI</t>
  </si>
  <si>
    <t>Zakres zadań Województwa Śląskiego wykonywanych przez Departament Inwestycji - II KWARTAŁY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</si>
</sst>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u/>
      <sz val="11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i/>
      <sz val="10.5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9" tint="-0.499984740745262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214">
    <xf numFmtId="0" fontId="0" fillId="0" borderId="0" xfId="0"/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7" fillId="2" borderId="0" xfId="0" applyFont="1" applyFill="1"/>
    <xf numFmtId="0" fontId="5" fillId="0" borderId="5" xfId="0" applyFont="1" applyFill="1" applyBorder="1" applyAlignment="1">
      <alignment vertical="center" wrapText="1"/>
    </xf>
    <xf numFmtId="4" fontId="5" fillId="0" borderId="5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4" fontId="5" fillId="0" borderId="5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 wrapText="1"/>
    </xf>
    <xf numFmtId="0" fontId="10" fillId="0" borderId="5" xfId="3" applyFont="1" applyFill="1" applyBorder="1" applyAlignment="1">
      <alignment horizontal="left" vertical="center" wrapText="1"/>
    </xf>
    <xf numFmtId="0" fontId="11" fillId="0" borderId="14" xfId="3" applyFont="1" applyFill="1" applyBorder="1" applyAlignment="1">
      <alignment horizontal="left" vertical="center" wrapText="1"/>
    </xf>
    <xf numFmtId="0" fontId="12" fillId="0" borderId="11" xfId="3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12" fillId="0" borderId="17" xfId="3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4" fontId="5" fillId="0" borderId="20" xfId="0" applyNumberFormat="1" applyFont="1" applyFill="1" applyBorder="1" applyAlignment="1">
      <alignment horizontal="right" vertical="center"/>
    </xf>
    <xf numFmtId="4" fontId="5" fillId="0" borderId="21" xfId="0" applyNumberFormat="1" applyFont="1" applyFill="1" applyBorder="1" applyAlignment="1">
      <alignment horizontal="right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right" vertical="center"/>
    </xf>
    <xf numFmtId="4" fontId="7" fillId="0" borderId="23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right" vertical="center"/>
    </xf>
    <xf numFmtId="4" fontId="6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5" fillId="2" borderId="0" xfId="0" applyFont="1" applyFill="1"/>
    <xf numFmtId="4" fontId="15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/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vertical="center"/>
    </xf>
    <xf numFmtId="0" fontId="6" fillId="0" borderId="5" xfId="3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right" vertical="center"/>
    </xf>
    <xf numFmtId="4" fontId="15" fillId="0" borderId="2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6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4" fontId="5" fillId="0" borderId="6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14" fontId="5" fillId="2" borderId="0" xfId="0" applyNumberFormat="1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4" fontId="7" fillId="3" borderId="5" xfId="0" applyNumberFormat="1" applyFont="1" applyFill="1" applyBorder="1" applyAlignment="1">
      <alignment horizontal="right" vertical="center"/>
    </xf>
    <xf numFmtId="0" fontId="6" fillId="4" borderId="5" xfId="1" applyFont="1" applyFill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 wrapText="1"/>
    </xf>
    <xf numFmtId="4" fontId="5" fillId="0" borderId="5" xfId="0" applyNumberFormat="1" applyFont="1" applyFill="1" applyBorder="1" applyAlignment="1">
      <alignment horizontal="right" vertical="center"/>
    </xf>
    <xf numFmtId="4" fontId="5" fillId="0" borderId="6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vertical="center" wrapText="1"/>
    </xf>
    <xf numFmtId="4" fontId="5" fillId="0" borderId="5" xfId="0" applyNumberFormat="1" applyFont="1" applyFill="1" applyBorder="1" applyAlignment="1">
      <alignment horizontal="right" vertical="center"/>
    </xf>
    <xf numFmtId="4" fontId="16" fillId="0" borderId="5" xfId="0" applyNumberFormat="1" applyFont="1" applyFill="1" applyBorder="1" applyAlignment="1">
      <alignment horizontal="right" vertical="center"/>
    </xf>
    <xf numFmtId="0" fontId="9" fillId="0" borderId="10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left" vertical="center"/>
    </xf>
    <xf numFmtId="0" fontId="5" fillId="0" borderId="29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4" fontId="5" fillId="0" borderId="13" xfId="0" applyNumberFormat="1" applyFont="1" applyFill="1" applyBorder="1" applyAlignment="1">
      <alignment horizontal="right" vertical="center"/>
    </xf>
    <xf numFmtId="4" fontId="5" fillId="0" borderId="18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 wrapText="1"/>
    </xf>
    <xf numFmtId="4" fontId="6" fillId="2" borderId="27" xfId="0" applyNumberFormat="1" applyFont="1" applyFill="1" applyBorder="1" applyAlignment="1">
      <alignment horizontal="right" vertical="center"/>
    </xf>
    <xf numFmtId="4" fontId="5" fillId="2" borderId="13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left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4" fontId="6" fillId="2" borderId="1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16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4" fontId="5" fillId="0" borderId="8" xfId="0" applyNumberFormat="1" applyFont="1" applyFill="1" applyBorder="1" applyAlignment="1">
      <alignment horizontal="right" vertical="center"/>
    </xf>
    <xf numFmtId="4" fontId="5" fillId="0" borderId="10" xfId="0" applyNumberFormat="1" applyFont="1" applyFill="1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2" fontId="14" fillId="0" borderId="16" xfId="0" applyNumberFormat="1" applyFont="1" applyFill="1" applyBorder="1" applyAlignment="1">
      <alignment horizontal="right" vertical="center"/>
    </xf>
    <xf numFmtId="2" fontId="14" fillId="0" borderId="18" xfId="0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4" fontId="5" fillId="0" borderId="11" xfId="0" applyNumberFormat="1" applyFont="1" applyFill="1" applyBorder="1" applyAlignment="1">
      <alignment horizontal="right" vertical="center"/>
    </xf>
    <xf numFmtId="4" fontId="5" fillId="0" borderId="13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4" fontId="5" fillId="0" borderId="28" xfId="0" applyNumberFormat="1" applyFont="1" applyFill="1" applyBorder="1" applyAlignment="1">
      <alignment horizontal="right" vertical="center"/>
    </xf>
    <xf numFmtId="4" fontId="5" fillId="0" borderId="18" xfId="0" applyNumberFormat="1" applyFont="1" applyFill="1" applyBorder="1" applyAlignment="1">
      <alignment horizontal="right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6" fillId="0" borderId="15" xfId="0" applyNumberFormat="1" applyFont="1" applyFill="1" applyBorder="1" applyAlignment="1">
      <alignment horizontal="right" vertical="center"/>
    </xf>
    <xf numFmtId="4" fontId="6" fillId="0" borderId="27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right" vertical="center"/>
    </xf>
    <xf numFmtId="4" fontId="5" fillId="2" borderId="13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right" vertical="center"/>
    </xf>
    <xf numFmtId="4" fontId="6" fillId="2" borderId="27" xfId="0" applyNumberFormat="1" applyFont="1" applyFill="1" applyBorder="1" applyAlignment="1">
      <alignment horizontal="right" vertical="center"/>
    </xf>
    <xf numFmtId="0" fontId="6" fillId="4" borderId="5" xfId="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33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/>
    </xf>
    <xf numFmtId="0" fontId="0" fillId="0" borderId="5" xfId="0" applyBorder="1" applyAlignment="1"/>
    <xf numFmtId="0" fontId="6" fillId="2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4" borderId="7" xfId="1" applyFont="1" applyFill="1" applyBorder="1" applyAlignment="1">
      <alignment vertical="center" wrapText="1"/>
    </xf>
    <xf numFmtId="0" fontId="6" fillId="4" borderId="33" xfId="1" applyFont="1" applyFill="1" applyBorder="1" applyAlignment="1">
      <alignment vertical="center" wrapText="1"/>
    </xf>
    <xf numFmtId="0" fontId="6" fillId="4" borderId="8" xfId="1" applyFont="1" applyFill="1" applyBorder="1" applyAlignment="1">
      <alignment vertical="center" wrapText="1"/>
    </xf>
    <xf numFmtId="0" fontId="6" fillId="4" borderId="5" xfId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17" fillId="0" borderId="0" xfId="0" applyFont="1" applyAlignment="1"/>
    <xf numFmtId="0" fontId="5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4" fontId="6" fillId="0" borderId="5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4" fontId="16" fillId="0" borderId="5" xfId="0" applyNumberFormat="1" applyFont="1" applyFill="1" applyBorder="1" applyAlignment="1">
      <alignment horizontal="right" vertical="center"/>
    </xf>
    <xf numFmtId="0" fontId="16" fillId="0" borderId="5" xfId="0" applyFont="1" applyFill="1" applyBorder="1" applyAlignment="1">
      <alignment horizontal="right" vertical="center"/>
    </xf>
  </cellXfs>
  <cellStyles count="4">
    <cellStyle name="Normalny" xfId="0" builtinId="0"/>
    <cellStyle name="Normalny 2" xfId="2" xr:uid="{00000000-0005-0000-0000-000001000000}"/>
    <cellStyle name="Normalny 3" xfId="3" xr:uid="{00000000-0005-0000-0000-000002000000}"/>
    <cellStyle name="Normalny_wojewódzki 200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view="pageBreakPreview" topLeftCell="A16" zoomScale="87" zoomScaleNormal="100" zoomScaleSheetLayoutView="87" workbookViewId="0">
      <selection activeCell="B46" sqref="B46"/>
    </sheetView>
  </sheetViews>
  <sheetFormatPr defaultColWidth="13.28515625" defaultRowHeight="15.75" x14ac:dyDescent="0.25"/>
  <cols>
    <col min="1" max="1" width="10.140625" style="50" customWidth="1"/>
    <col min="2" max="2" width="12.5703125" style="50" customWidth="1"/>
    <col min="3" max="3" width="65.140625" style="50" customWidth="1"/>
    <col min="4" max="4" width="21.140625" style="53" customWidth="1"/>
    <col min="5" max="5" width="21.5703125" style="53" customWidth="1"/>
    <col min="6" max="6" width="18.85546875" style="2" customWidth="1"/>
    <col min="7" max="7" width="16.7109375" style="1" customWidth="1"/>
    <col min="8" max="23" width="18.85546875" style="1" customWidth="1"/>
    <col min="24" max="186" width="18.85546875" style="2" customWidth="1"/>
    <col min="187" max="187" width="7.5703125" style="2" customWidth="1"/>
    <col min="188" max="230" width="13.28515625" style="2"/>
    <col min="231" max="231" width="6.7109375" style="2" customWidth="1"/>
    <col min="232" max="232" width="11.140625" style="2" customWidth="1"/>
    <col min="233" max="233" width="13.28515625" style="2"/>
    <col min="234" max="234" width="6.140625" style="2" customWidth="1"/>
    <col min="235" max="235" width="58.7109375" style="2" customWidth="1"/>
    <col min="236" max="238" width="16.85546875" style="2" customWidth="1"/>
    <col min="239" max="240" width="18.85546875" style="2" customWidth="1"/>
    <col min="241" max="241" width="10.140625" style="2" customWidth="1"/>
    <col min="242" max="442" width="18.85546875" style="2" customWidth="1"/>
    <col min="443" max="443" width="7.5703125" style="2" customWidth="1"/>
    <col min="444" max="486" width="13.28515625" style="2"/>
    <col min="487" max="487" width="6.7109375" style="2" customWidth="1"/>
    <col min="488" max="488" width="11.140625" style="2" customWidth="1"/>
    <col min="489" max="489" width="13.28515625" style="2"/>
    <col min="490" max="490" width="6.140625" style="2" customWidth="1"/>
    <col min="491" max="491" width="58.7109375" style="2" customWidth="1"/>
    <col min="492" max="494" width="16.85546875" style="2" customWidth="1"/>
    <col min="495" max="496" width="18.85546875" style="2" customWidth="1"/>
    <col min="497" max="497" width="10.140625" style="2" customWidth="1"/>
    <col min="498" max="698" width="18.85546875" style="2" customWidth="1"/>
    <col min="699" max="699" width="7.5703125" style="2" customWidth="1"/>
    <col min="700" max="742" width="13.28515625" style="2"/>
    <col min="743" max="743" width="6.7109375" style="2" customWidth="1"/>
    <col min="744" max="744" width="11.140625" style="2" customWidth="1"/>
    <col min="745" max="745" width="13.28515625" style="2"/>
    <col min="746" max="746" width="6.140625" style="2" customWidth="1"/>
    <col min="747" max="747" width="58.7109375" style="2" customWidth="1"/>
    <col min="748" max="750" width="16.85546875" style="2" customWidth="1"/>
    <col min="751" max="752" width="18.85546875" style="2" customWidth="1"/>
    <col min="753" max="753" width="10.140625" style="2" customWidth="1"/>
    <col min="754" max="954" width="18.85546875" style="2" customWidth="1"/>
    <col min="955" max="955" width="7.5703125" style="2" customWidth="1"/>
    <col min="956" max="998" width="13.28515625" style="2"/>
    <col min="999" max="999" width="6.7109375" style="2" customWidth="1"/>
    <col min="1000" max="1000" width="11.140625" style="2" customWidth="1"/>
    <col min="1001" max="1001" width="13.28515625" style="2"/>
    <col min="1002" max="1002" width="6.140625" style="2" customWidth="1"/>
    <col min="1003" max="1003" width="58.7109375" style="2" customWidth="1"/>
    <col min="1004" max="1006" width="16.85546875" style="2" customWidth="1"/>
    <col min="1007" max="1008" width="18.85546875" style="2" customWidth="1"/>
    <col min="1009" max="1009" width="10.140625" style="2" customWidth="1"/>
    <col min="1010" max="1210" width="18.85546875" style="2" customWidth="1"/>
    <col min="1211" max="1211" width="7.5703125" style="2" customWidth="1"/>
    <col min="1212" max="1254" width="13.28515625" style="2"/>
    <col min="1255" max="1255" width="6.7109375" style="2" customWidth="1"/>
    <col min="1256" max="1256" width="11.140625" style="2" customWidth="1"/>
    <col min="1257" max="1257" width="13.28515625" style="2"/>
    <col min="1258" max="1258" width="6.140625" style="2" customWidth="1"/>
    <col min="1259" max="1259" width="58.7109375" style="2" customWidth="1"/>
    <col min="1260" max="1262" width="16.85546875" style="2" customWidth="1"/>
    <col min="1263" max="1264" width="18.85546875" style="2" customWidth="1"/>
    <col min="1265" max="1265" width="10.140625" style="2" customWidth="1"/>
    <col min="1266" max="1466" width="18.85546875" style="2" customWidth="1"/>
    <col min="1467" max="1467" width="7.5703125" style="2" customWidth="1"/>
    <col min="1468" max="1510" width="13.28515625" style="2"/>
    <col min="1511" max="1511" width="6.7109375" style="2" customWidth="1"/>
    <col min="1512" max="1512" width="11.140625" style="2" customWidth="1"/>
    <col min="1513" max="1513" width="13.28515625" style="2"/>
    <col min="1514" max="1514" width="6.140625" style="2" customWidth="1"/>
    <col min="1515" max="1515" width="58.7109375" style="2" customWidth="1"/>
    <col min="1516" max="1518" width="16.85546875" style="2" customWidth="1"/>
    <col min="1519" max="1520" width="18.85546875" style="2" customWidth="1"/>
    <col min="1521" max="1521" width="10.140625" style="2" customWidth="1"/>
    <col min="1522" max="1722" width="18.85546875" style="2" customWidth="1"/>
    <col min="1723" max="1723" width="7.5703125" style="2" customWidth="1"/>
    <col min="1724" max="1766" width="13.28515625" style="2"/>
    <col min="1767" max="1767" width="6.7109375" style="2" customWidth="1"/>
    <col min="1768" max="1768" width="11.140625" style="2" customWidth="1"/>
    <col min="1769" max="1769" width="13.28515625" style="2"/>
    <col min="1770" max="1770" width="6.140625" style="2" customWidth="1"/>
    <col min="1771" max="1771" width="58.7109375" style="2" customWidth="1"/>
    <col min="1772" max="1774" width="16.85546875" style="2" customWidth="1"/>
    <col min="1775" max="1776" width="18.85546875" style="2" customWidth="1"/>
    <col min="1777" max="1777" width="10.140625" style="2" customWidth="1"/>
    <col min="1778" max="1978" width="18.85546875" style="2" customWidth="1"/>
    <col min="1979" max="1979" width="7.5703125" style="2" customWidth="1"/>
    <col min="1980" max="2022" width="13.28515625" style="2"/>
    <col min="2023" max="2023" width="6.7109375" style="2" customWidth="1"/>
    <col min="2024" max="2024" width="11.140625" style="2" customWidth="1"/>
    <col min="2025" max="2025" width="13.28515625" style="2"/>
    <col min="2026" max="2026" width="6.140625" style="2" customWidth="1"/>
    <col min="2027" max="2027" width="58.7109375" style="2" customWidth="1"/>
    <col min="2028" max="2030" width="16.85546875" style="2" customWidth="1"/>
    <col min="2031" max="2032" width="18.85546875" style="2" customWidth="1"/>
    <col min="2033" max="2033" width="10.140625" style="2" customWidth="1"/>
    <col min="2034" max="2234" width="18.85546875" style="2" customWidth="1"/>
    <col min="2235" max="2235" width="7.5703125" style="2" customWidth="1"/>
    <col min="2236" max="2278" width="13.28515625" style="2"/>
    <col min="2279" max="2279" width="6.7109375" style="2" customWidth="1"/>
    <col min="2280" max="2280" width="11.140625" style="2" customWidth="1"/>
    <col min="2281" max="2281" width="13.28515625" style="2"/>
    <col min="2282" max="2282" width="6.140625" style="2" customWidth="1"/>
    <col min="2283" max="2283" width="58.7109375" style="2" customWidth="1"/>
    <col min="2284" max="2286" width="16.85546875" style="2" customWidth="1"/>
    <col min="2287" max="2288" width="18.85546875" style="2" customWidth="1"/>
    <col min="2289" max="2289" width="10.140625" style="2" customWidth="1"/>
    <col min="2290" max="2490" width="18.85546875" style="2" customWidth="1"/>
    <col min="2491" max="2491" width="7.5703125" style="2" customWidth="1"/>
    <col min="2492" max="2534" width="13.28515625" style="2"/>
    <col min="2535" max="2535" width="6.7109375" style="2" customWidth="1"/>
    <col min="2536" max="2536" width="11.140625" style="2" customWidth="1"/>
    <col min="2537" max="2537" width="13.28515625" style="2"/>
    <col min="2538" max="2538" width="6.140625" style="2" customWidth="1"/>
    <col min="2539" max="2539" width="58.7109375" style="2" customWidth="1"/>
    <col min="2540" max="2542" width="16.85546875" style="2" customWidth="1"/>
    <col min="2543" max="2544" width="18.85546875" style="2" customWidth="1"/>
    <col min="2545" max="2545" width="10.140625" style="2" customWidth="1"/>
    <col min="2546" max="2746" width="18.85546875" style="2" customWidth="1"/>
    <col min="2747" max="2747" width="7.5703125" style="2" customWidth="1"/>
    <col min="2748" max="2790" width="13.28515625" style="2"/>
    <col min="2791" max="2791" width="6.7109375" style="2" customWidth="1"/>
    <col min="2792" max="2792" width="11.140625" style="2" customWidth="1"/>
    <col min="2793" max="2793" width="13.28515625" style="2"/>
    <col min="2794" max="2794" width="6.140625" style="2" customWidth="1"/>
    <col min="2795" max="2795" width="58.7109375" style="2" customWidth="1"/>
    <col min="2796" max="2798" width="16.85546875" style="2" customWidth="1"/>
    <col min="2799" max="2800" width="18.85546875" style="2" customWidth="1"/>
    <col min="2801" max="2801" width="10.140625" style="2" customWidth="1"/>
    <col min="2802" max="3002" width="18.85546875" style="2" customWidth="1"/>
    <col min="3003" max="3003" width="7.5703125" style="2" customWidth="1"/>
    <col min="3004" max="3046" width="13.28515625" style="2"/>
    <col min="3047" max="3047" width="6.7109375" style="2" customWidth="1"/>
    <col min="3048" max="3048" width="11.140625" style="2" customWidth="1"/>
    <col min="3049" max="3049" width="13.28515625" style="2"/>
    <col min="3050" max="3050" width="6.140625" style="2" customWidth="1"/>
    <col min="3051" max="3051" width="58.7109375" style="2" customWidth="1"/>
    <col min="3052" max="3054" width="16.85546875" style="2" customWidth="1"/>
    <col min="3055" max="3056" width="18.85546875" style="2" customWidth="1"/>
    <col min="3057" max="3057" width="10.140625" style="2" customWidth="1"/>
    <col min="3058" max="3258" width="18.85546875" style="2" customWidth="1"/>
    <col min="3259" max="3259" width="7.5703125" style="2" customWidth="1"/>
    <col min="3260" max="3302" width="13.28515625" style="2"/>
    <col min="3303" max="3303" width="6.7109375" style="2" customWidth="1"/>
    <col min="3304" max="3304" width="11.140625" style="2" customWidth="1"/>
    <col min="3305" max="3305" width="13.28515625" style="2"/>
    <col min="3306" max="3306" width="6.140625" style="2" customWidth="1"/>
    <col min="3307" max="3307" width="58.7109375" style="2" customWidth="1"/>
    <col min="3308" max="3310" width="16.85546875" style="2" customWidth="1"/>
    <col min="3311" max="3312" width="18.85546875" style="2" customWidth="1"/>
    <col min="3313" max="3313" width="10.140625" style="2" customWidth="1"/>
    <col min="3314" max="3514" width="18.85546875" style="2" customWidth="1"/>
    <col min="3515" max="3515" width="7.5703125" style="2" customWidth="1"/>
    <col min="3516" max="3558" width="13.28515625" style="2"/>
    <col min="3559" max="3559" width="6.7109375" style="2" customWidth="1"/>
    <col min="3560" max="3560" width="11.140625" style="2" customWidth="1"/>
    <col min="3561" max="3561" width="13.28515625" style="2"/>
    <col min="3562" max="3562" width="6.140625" style="2" customWidth="1"/>
    <col min="3563" max="3563" width="58.7109375" style="2" customWidth="1"/>
    <col min="3564" max="3566" width="16.85546875" style="2" customWidth="1"/>
    <col min="3567" max="3568" width="18.85546875" style="2" customWidth="1"/>
    <col min="3569" max="3569" width="10.140625" style="2" customWidth="1"/>
    <col min="3570" max="3770" width="18.85546875" style="2" customWidth="1"/>
    <col min="3771" max="3771" width="7.5703125" style="2" customWidth="1"/>
    <col min="3772" max="3814" width="13.28515625" style="2"/>
    <col min="3815" max="3815" width="6.7109375" style="2" customWidth="1"/>
    <col min="3816" max="3816" width="11.140625" style="2" customWidth="1"/>
    <col min="3817" max="3817" width="13.28515625" style="2"/>
    <col min="3818" max="3818" width="6.140625" style="2" customWidth="1"/>
    <col min="3819" max="3819" width="58.7109375" style="2" customWidth="1"/>
    <col min="3820" max="3822" width="16.85546875" style="2" customWidth="1"/>
    <col min="3823" max="3824" width="18.85546875" style="2" customWidth="1"/>
    <col min="3825" max="3825" width="10.140625" style="2" customWidth="1"/>
    <col min="3826" max="4026" width="18.85546875" style="2" customWidth="1"/>
    <col min="4027" max="4027" width="7.5703125" style="2" customWidth="1"/>
    <col min="4028" max="4070" width="13.28515625" style="2"/>
    <col min="4071" max="4071" width="6.7109375" style="2" customWidth="1"/>
    <col min="4072" max="4072" width="11.140625" style="2" customWidth="1"/>
    <col min="4073" max="4073" width="13.28515625" style="2"/>
    <col min="4074" max="4074" width="6.140625" style="2" customWidth="1"/>
    <col min="4075" max="4075" width="58.7109375" style="2" customWidth="1"/>
    <col min="4076" max="4078" width="16.85546875" style="2" customWidth="1"/>
    <col min="4079" max="4080" width="18.85546875" style="2" customWidth="1"/>
    <col min="4081" max="4081" width="10.140625" style="2" customWidth="1"/>
    <col min="4082" max="4282" width="18.85546875" style="2" customWidth="1"/>
    <col min="4283" max="4283" width="7.5703125" style="2" customWidth="1"/>
    <col min="4284" max="4326" width="13.28515625" style="2"/>
    <col min="4327" max="4327" width="6.7109375" style="2" customWidth="1"/>
    <col min="4328" max="4328" width="11.140625" style="2" customWidth="1"/>
    <col min="4329" max="4329" width="13.28515625" style="2"/>
    <col min="4330" max="4330" width="6.140625" style="2" customWidth="1"/>
    <col min="4331" max="4331" width="58.7109375" style="2" customWidth="1"/>
    <col min="4332" max="4334" width="16.85546875" style="2" customWidth="1"/>
    <col min="4335" max="4336" width="18.85546875" style="2" customWidth="1"/>
    <col min="4337" max="4337" width="10.140625" style="2" customWidth="1"/>
    <col min="4338" max="4538" width="18.85546875" style="2" customWidth="1"/>
    <col min="4539" max="4539" width="7.5703125" style="2" customWidth="1"/>
    <col min="4540" max="4582" width="13.28515625" style="2"/>
    <col min="4583" max="4583" width="6.7109375" style="2" customWidth="1"/>
    <col min="4584" max="4584" width="11.140625" style="2" customWidth="1"/>
    <col min="4585" max="4585" width="13.28515625" style="2"/>
    <col min="4586" max="4586" width="6.140625" style="2" customWidth="1"/>
    <col min="4587" max="4587" width="58.7109375" style="2" customWidth="1"/>
    <col min="4588" max="4590" width="16.85546875" style="2" customWidth="1"/>
    <col min="4591" max="4592" width="18.85546875" style="2" customWidth="1"/>
    <col min="4593" max="4593" width="10.140625" style="2" customWidth="1"/>
    <col min="4594" max="4794" width="18.85546875" style="2" customWidth="1"/>
    <col min="4795" max="4795" width="7.5703125" style="2" customWidth="1"/>
    <col min="4796" max="4838" width="13.28515625" style="2"/>
    <col min="4839" max="4839" width="6.7109375" style="2" customWidth="1"/>
    <col min="4840" max="4840" width="11.140625" style="2" customWidth="1"/>
    <col min="4841" max="4841" width="13.28515625" style="2"/>
    <col min="4842" max="4842" width="6.140625" style="2" customWidth="1"/>
    <col min="4843" max="4843" width="58.7109375" style="2" customWidth="1"/>
    <col min="4844" max="4846" width="16.85546875" style="2" customWidth="1"/>
    <col min="4847" max="4848" width="18.85546875" style="2" customWidth="1"/>
    <col min="4849" max="4849" width="10.140625" style="2" customWidth="1"/>
    <col min="4850" max="5050" width="18.85546875" style="2" customWidth="1"/>
    <col min="5051" max="5051" width="7.5703125" style="2" customWidth="1"/>
    <col min="5052" max="5094" width="13.28515625" style="2"/>
    <col min="5095" max="5095" width="6.7109375" style="2" customWidth="1"/>
    <col min="5096" max="5096" width="11.140625" style="2" customWidth="1"/>
    <col min="5097" max="5097" width="13.28515625" style="2"/>
    <col min="5098" max="5098" width="6.140625" style="2" customWidth="1"/>
    <col min="5099" max="5099" width="58.7109375" style="2" customWidth="1"/>
    <col min="5100" max="5102" width="16.85546875" style="2" customWidth="1"/>
    <col min="5103" max="5104" width="18.85546875" style="2" customWidth="1"/>
    <col min="5105" max="5105" width="10.140625" style="2" customWidth="1"/>
    <col min="5106" max="5306" width="18.85546875" style="2" customWidth="1"/>
    <col min="5307" max="5307" width="7.5703125" style="2" customWidth="1"/>
    <col min="5308" max="5350" width="13.28515625" style="2"/>
    <col min="5351" max="5351" width="6.7109375" style="2" customWidth="1"/>
    <col min="5352" max="5352" width="11.140625" style="2" customWidth="1"/>
    <col min="5353" max="5353" width="13.28515625" style="2"/>
    <col min="5354" max="5354" width="6.140625" style="2" customWidth="1"/>
    <col min="5355" max="5355" width="58.7109375" style="2" customWidth="1"/>
    <col min="5356" max="5358" width="16.85546875" style="2" customWidth="1"/>
    <col min="5359" max="5360" width="18.85546875" style="2" customWidth="1"/>
    <col min="5361" max="5361" width="10.140625" style="2" customWidth="1"/>
    <col min="5362" max="5562" width="18.85546875" style="2" customWidth="1"/>
    <col min="5563" max="5563" width="7.5703125" style="2" customWidth="1"/>
    <col min="5564" max="5606" width="13.28515625" style="2"/>
    <col min="5607" max="5607" width="6.7109375" style="2" customWidth="1"/>
    <col min="5608" max="5608" width="11.140625" style="2" customWidth="1"/>
    <col min="5609" max="5609" width="13.28515625" style="2"/>
    <col min="5610" max="5610" width="6.140625" style="2" customWidth="1"/>
    <col min="5611" max="5611" width="58.7109375" style="2" customWidth="1"/>
    <col min="5612" max="5614" width="16.85546875" style="2" customWidth="1"/>
    <col min="5615" max="5616" width="18.85546875" style="2" customWidth="1"/>
    <col min="5617" max="5617" width="10.140625" style="2" customWidth="1"/>
    <col min="5618" max="5818" width="18.85546875" style="2" customWidth="1"/>
    <col min="5819" max="5819" width="7.5703125" style="2" customWidth="1"/>
    <col min="5820" max="5862" width="13.28515625" style="2"/>
    <col min="5863" max="5863" width="6.7109375" style="2" customWidth="1"/>
    <col min="5864" max="5864" width="11.140625" style="2" customWidth="1"/>
    <col min="5865" max="5865" width="13.28515625" style="2"/>
    <col min="5866" max="5866" width="6.140625" style="2" customWidth="1"/>
    <col min="5867" max="5867" width="58.7109375" style="2" customWidth="1"/>
    <col min="5868" max="5870" width="16.85546875" style="2" customWidth="1"/>
    <col min="5871" max="5872" width="18.85546875" style="2" customWidth="1"/>
    <col min="5873" max="5873" width="10.140625" style="2" customWidth="1"/>
    <col min="5874" max="6074" width="18.85546875" style="2" customWidth="1"/>
    <col min="6075" max="6075" width="7.5703125" style="2" customWidth="1"/>
    <col min="6076" max="6118" width="13.28515625" style="2"/>
    <col min="6119" max="6119" width="6.7109375" style="2" customWidth="1"/>
    <col min="6120" max="6120" width="11.140625" style="2" customWidth="1"/>
    <col min="6121" max="6121" width="13.28515625" style="2"/>
    <col min="6122" max="6122" width="6.140625" style="2" customWidth="1"/>
    <col min="6123" max="6123" width="58.7109375" style="2" customWidth="1"/>
    <col min="6124" max="6126" width="16.85546875" style="2" customWidth="1"/>
    <col min="6127" max="6128" width="18.85546875" style="2" customWidth="1"/>
    <col min="6129" max="6129" width="10.140625" style="2" customWidth="1"/>
    <col min="6130" max="6330" width="18.85546875" style="2" customWidth="1"/>
    <col min="6331" max="6331" width="7.5703125" style="2" customWidth="1"/>
    <col min="6332" max="6374" width="13.28515625" style="2"/>
    <col min="6375" max="6375" width="6.7109375" style="2" customWidth="1"/>
    <col min="6376" max="6376" width="11.140625" style="2" customWidth="1"/>
    <col min="6377" max="6377" width="13.28515625" style="2"/>
    <col min="6378" max="6378" width="6.140625" style="2" customWidth="1"/>
    <col min="6379" max="6379" width="58.7109375" style="2" customWidth="1"/>
    <col min="6380" max="6382" width="16.85546875" style="2" customWidth="1"/>
    <col min="6383" max="6384" width="18.85546875" style="2" customWidth="1"/>
    <col min="6385" max="6385" width="10.140625" style="2" customWidth="1"/>
    <col min="6386" max="6586" width="18.85546875" style="2" customWidth="1"/>
    <col min="6587" max="6587" width="7.5703125" style="2" customWidth="1"/>
    <col min="6588" max="6630" width="13.28515625" style="2"/>
    <col min="6631" max="6631" width="6.7109375" style="2" customWidth="1"/>
    <col min="6632" max="6632" width="11.140625" style="2" customWidth="1"/>
    <col min="6633" max="6633" width="13.28515625" style="2"/>
    <col min="6634" max="6634" width="6.140625" style="2" customWidth="1"/>
    <col min="6635" max="6635" width="58.7109375" style="2" customWidth="1"/>
    <col min="6636" max="6638" width="16.85546875" style="2" customWidth="1"/>
    <col min="6639" max="6640" width="18.85546875" style="2" customWidth="1"/>
    <col min="6641" max="6641" width="10.140625" style="2" customWidth="1"/>
    <col min="6642" max="6842" width="18.85546875" style="2" customWidth="1"/>
    <col min="6843" max="6843" width="7.5703125" style="2" customWidth="1"/>
    <col min="6844" max="6886" width="13.28515625" style="2"/>
    <col min="6887" max="6887" width="6.7109375" style="2" customWidth="1"/>
    <col min="6888" max="6888" width="11.140625" style="2" customWidth="1"/>
    <col min="6889" max="6889" width="13.28515625" style="2"/>
    <col min="6890" max="6890" width="6.140625" style="2" customWidth="1"/>
    <col min="6891" max="6891" width="58.7109375" style="2" customWidth="1"/>
    <col min="6892" max="6894" width="16.85546875" style="2" customWidth="1"/>
    <col min="6895" max="6896" width="18.85546875" style="2" customWidth="1"/>
    <col min="6897" max="6897" width="10.140625" style="2" customWidth="1"/>
    <col min="6898" max="7098" width="18.85546875" style="2" customWidth="1"/>
    <col min="7099" max="7099" width="7.5703125" style="2" customWidth="1"/>
    <col min="7100" max="7142" width="13.28515625" style="2"/>
    <col min="7143" max="7143" width="6.7109375" style="2" customWidth="1"/>
    <col min="7144" max="7144" width="11.140625" style="2" customWidth="1"/>
    <col min="7145" max="7145" width="13.28515625" style="2"/>
    <col min="7146" max="7146" width="6.140625" style="2" customWidth="1"/>
    <col min="7147" max="7147" width="58.7109375" style="2" customWidth="1"/>
    <col min="7148" max="7150" width="16.85546875" style="2" customWidth="1"/>
    <col min="7151" max="7152" width="18.85546875" style="2" customWidth="1"/>
    <col min="7153" max="7153" width="10.140625" style="2" customWidth="1"/>
    <col min="7154" max="7354" width="18.85546875" style="2" customWidth="1"/>
    <col min="7355" max="7355" width="7.5703125" style="2" customWidth="1"/>
    <col min="7356" max="7398" width="13.28515625" style="2"/>
    <col min="7399" max="7399" width="6.7109375" style="2" customWidth="1"/>
    <col min="7400" max="7400" width="11.140625" style="2" customWidth="1"/>
    <col min="7401" max="7401" width="13.28515625" style="2"/>
    <col min="7402" max="7402" width="6.140625" style="2" customWidth="1"/>
    <col min="7403" max="7403" width="58.7109375" style="2" customWidth="1"/>
    <col min="7404" max="7406" width="16.85546875" style="2" customWidth="1"/>
    <col min="7407" max="7408" width="18.85546875" style="2" customWidth="1"/>
    <col min="7409" max="7409" width="10.140625" style="2" customWidth="1"/>
    <col min="7410" max="7610" width="18.85546875" style="2" customWidth="1"/>
    <col min="7611" max="7611" width="7.5703125" style="2" customWidth="1"/>
    <col min="7612" max="7654" width="13.28515625" style="2"/>
    <col min="7655" max="7655" width="6.7109375" style="2" customWidth="1"/>
    <col min="7656" max="7656" width="11.140625" style="2" customWidth="1"/>
    <col min="7657" max="7657" width="13.28515625" style="2"/>
    <col min="7658" max="7658" width="6.140625" style="2" customWidth="1"/>
    <col min="7659" max="7659" width="58.7109375" style="2" customWidth="1"/>
    <col min="7660" max="7662" width="16.85546875" style="2" customWidth="1"/>
    <col min="7663" max="7664" width="18.85546875" style="2" customWidth="1"/>
    <col min="7665" max="7665" width="10.140625" style="2" customWidth="1"/>
    <col min="7666" max="7866" width="18.85546875" style="2" customWidth="1"/>
    <col min="7867" max="7867" width="7.5703125" style="2" customWidth="1"/>
    <col min="7868" max="7910" width="13.28515625" style="2"/>
    <col min="7911" max="7911" width="6.7109375" style="2" customWidth="1"/>
    <col min="7912" max="7912" width="11.140625" style="2" customWidth="1"/>
    <col min="7913" max="7913" width="13.28515625" style="2"/>
    <col min="7914" max="7914" width="6.140625" style="2" customWidth="1"/>
    <col min="7915" max="7915" width="58.7109375" style="2" customWidth="1"/>
    <col min="7916" max="7918" width="16.85546875" style="2" customWidth="1"/>
    <col min="7919" max="7920" width="18.85546875" style="2" customWidth="1"/>
    <col min="7921" max="7921" width="10.140625" style="2" customWidth="1"/>
    <col min="7922" max="8122" width="18.85546875" style="2" customWidth="1"/>
    <col min="8123" max="8123" width="7.5703125" style="2" customWidth="1"/>
    <col min="8124" max="8166" width="13.28515625" style="2"/>
    <col min="8167" max="8167" width="6.7109375" style="2" customWidth="1"/>
    <col min="8168" max="8168" width="11.140625" style="2" customWidth="1"/>
    <col min="8169" max="8169" width="13.28515625" style="2"/>
    <col min="8170" max="8170" width="6.140625" style="2" customWidth="1"/>
    <col min="8171" max="8171" width="58.7109375" style="2" customWidth="1"/>
    <col min="8172" max="8174" width="16.85546875" style="2" customWidth="1"/>
    <col min="8175" max="8176" width="18.85546875" style="2" customWidth="1"/>
    <col min="8177" max="8177" width="10.140625" style="2" customWidth="1"/>
    <col min="8178" max="8378" width="18.85546875" style="2" customWidth="1"/>
    <col min="8379" max="8379" width="7.5703125" style="2" customWidth="1"/>
    <col min="8380" max="8422" width="13.28515625" style="2"/>
    <col min="8423" max="8423" width="6.7109375" style="2" customWidth="1"/>
    <col min="8424" max="8424" width="11.140625" style="2" customWidth="1"/>
    <col min="8425" max="8425" width="13.28515625" style="2"/>
    <col min="8426" max="8426" width="6.140625" style="2" customWidth="1"/>
    <col min="8427" max="8427" width="58.7109375" style="2" customWidth="1"/>
    <col min="8428" max="8430" width="16.85546875" style="2" customWidth="1"/>
    <col min="8431" max="8432" width="18.85546875" style="2" customWidth="1"/>
    <col min="8433" max="8433" width="10.140625" style="2" customWidth="1"/>
    <col min="8434" max="8634" width="18.85546875" style="2" customWidth="1"/>
    <col min="8635" max="8635" width="7.5703125" style="2" customWidth="1"/>
    <col min="8636" max="8678" width="13.28515625" style="2"/>
    <col min="8679" max="8679" width="6.7109375" style="2" customWidth="1"/>
    <col min="8680" max="8680" width="11.140625" style="2" customWidth="1"/>
    <col min="8681" max="8681" width="13.28515625" style="2"/>
    <col min="8682" max="8682" width="6.140625" style="2" customWidth="1"/>
    <col min="8683" max="8683" width="58.7109375" style="2" customWidth="1"/>
    <col min="8684" max="8686" width="16.85546875" style="2" customWidth="1"/>
    <col min="8687" max="8688" width="18.85546875" style="2" customWidth="1"/>
    <col min="8689" max="8689" width="10.140625" style="2" customWidth="1"/>
    <col min="8690" max="8890" width="18.85546875" style="2" customWidth="1"/>
    <col min="8891" max="8891" width="7.5703125" style="2" customWidth="1"/>
    <col min="8892" max="8934" width="13.28515625" style="2"/>
    <col min="8935" max="8935" width="6.7109375" style="2" customWidth="1"/>
    <col min="8936" max="8936" width="11.140625" style="2" customWidth="1"/>
    <col min="8937" max="8937" width="13.28515625" style="2"/>
    <col min="8938" max="8938" width="6.140625" style="2" customWidth="1"/>
    <col min="8939" max="8939" width="58.7109375" style="2" customWidth="1"/>
    <col min="8940" max="8942" width="16.85546875" style="2" customWidth="1"/>
    <col min="8943" max="8944" width="18.85546875" style="2" customWidth="1"/>
    <col min="8945" max="8945" width="10.140625" style="2" customWidth="1"/>
    <col min="8946" max="9146" width="18.85546875" style="2" customWidth="1"/>
    <col min="9147" max="9147" width="7.5703125" style="2" customWidth="1"/>
    <col min="9148" max="9190" width="13.28515625" style="2"/>
    <col min="9191" max="9191" width="6.7109375" style="2" customWidth="1"/>
    <col min="9192" max="9192" width="11.140625" style="2" customWidth="1"/>
    <col min="9193" max="9193" width="13.28515625" style="2"/>
    <col min="9194" max="9194" width="6.140625" style="2" customWidth="1"/>
    <col min="9195" max="9195" width="58.7109375" style="2" customWidth="1"/>
    <col min="9196" max="9198" width="16.85546875" style="2" customWidth="1"/>
    <col min="9199" max="9200" width="18.85546875" style="2" customWidth="1"/>
    <col min="9201" max="9201" width="10.140625" style="2" customWidth="1"/>
    <col min="9202" max="9402" width="18.85546875" style="2" customWidth="1"/>
    <col min="9403" max="9403" width="7.5703125" style="2" customWidth="1"/>
    <col min="9404" max="9446" width="13.28515625" style="2"/>
    <col min="9447" max="9447" width="6.7109375" style="2" customWidth="1"/>
    <col min="9448" max="9448" width="11.140625" style="2" customWidth="1"/>
    <col min="9449" max="9449" width="13.28515625" style="2"/>
    <col min="9450" max="9450" width="6.140625" style="2" customWidth="1"/>
    <col min="9451" max="9451" width="58.7109375" style="2" customWidth="1"/>
    <col min="9452" max="9454" width="16.85546875" style="2" customWidth="1"/>
    <col min="9455" max="9456" width="18.85546875" style="2" customWidth="1"/>
    <col min="9457" max="9457" width="10.140625" style="2" customWidth="1"/>
    <col min="9458" max="9658" width="18.85546875" style="2" customWidth="1"/>
    <col min="9659" max="9659" width="7.5703125" style="2" customWidth="1"/>
    <col min="9660" max="9702" width="13.28515625" style="2"/>
    <col min="9703" max="9703" width="6.7109375" style="2" customWidth="1"/>
    <col min="9704" max="9704" width="11.140625" style="2" customWidth="1"/>
    <col min="9705" max="9705" width="13.28515625" style="2"/>
    <col min="9706" max="9706" width="6.140625" style="2" customWidth="1"/>
    <col min="9707" max="9707" width="58.7109375" style="2" customWidth="1"/>
    <col min="9708" max="9710" width="16.85546875" style="2" customWidth="1"/>
    <col min="9711" max="9712" width="18.85546875" style="2" customWidth="1"/>
    <col min="9713" max="9713" width="10.140625" style="2" customWidth="1"/>
    <col min="9714" max="9914" width="18.85546875" style="2" customWidth="1"/>
    <col min="9915" max="9915" width="7.5703125" style="2" customWidth="1"/>
    <col min="9916" max="9958" width="13.28515625" style="2"/>
    <col min="9959" max="9959" width="6.7109375" style="2" customWidth="1"/>
    <col min="9960" max="9960" width="11.140625" style="2" customWidth="1"/>
    <col min="9961" max="9961" width="13.28515625" style="2"/>
    <col min="9962" max="9962" width="6.140625" style="2" customWidth="1"/>
    <col min="9963" max="9963" width="58.7109375" style="2" customWidth="1"/>
    <col min="9964" max="9966" width="16.85546875" style="2" customWidth="1"/>
    <col min="9967" max="9968" width="18.85546875" style="2" customWidth="1"/>
    <col min="9969" max="9969" width="10.140625" style="2" customWidth="1"/>
    <col min="9970" max="10170" width="18.85546875" style="2" customWidth="1"/>
    <col min="10171" max="10171" width="7.5703125" style="2" customWidth="1"/>
    <col min="10172" max="10214" width="13.28515625" style="2"/>
    <col min="10215" max="10215" width="6.7109375" style="2" customWidth="1"/>
    <col min="10216" max="10216" width="11.140625" style="2" customWidth="1"/>
    <col min="10217" max="10217" width="13.28515625" style="2"/>
    <col min="10218" max="10218" width="6.140625" style="2" customWidth="1"/>
    <col min="10219" max="10219" width="58.7109375" style="2" customWidth="1"/>
    <col min="10220" max="10222" width="16.85546875" style="2" customWidth="1"/>
    <col min="10223" max="10224" width="18.85546875" style="2" customWidth="1"/>
    <col min="10225" max="10225" width="10.140625" style="2" customWidth="1"/>
    <col min="10226" max="10426" width="18.85546875" style="2" customWidth="1"/>
    <col min="10427" max="10427" width="7.5703125" style="2" customWidth="1"/>
    <col min="10428" max="10470" width="13.28515625" style="2"/>
    <col min="10471" max="10471" width="6.7109375" style="2" customWidth="1"/>
    <col min="10472" max="10472" width="11.140625" style="2" customWidth="1"/>
    <col min="10473" max="10473" width="13.28515625" style="2"/>
    <col min="10474" max="10474" width="6.140625" style="2" customWidth="1"/>
    <col min="10475" max="10475" width="58.7109375" style="2" customWidth="1"/>
    <col min="10476" max="10478" width="16.85546875" style="2" customWidth="1"/>
    <col min="10479" max="10480" width="18.85546875" style="2" customWidth="1"/>
    <col min="10481" max="10481" width="10.140625" style="2" customWidth="1"/>
    <col min="10482" max="10682" width="18.85546875" style="2" customWidth="1"/>
    <col min="10683" max="10683" width="7.5703125" style="2" customWidth="1"/>
    <col min="10684" max="10726" width="13.28515625" style="2"/>
    <col min="10727" max="10727" width="6.7109375" style="2" customWidth="1"/>
    <col min="10728" max="10728" width="11.140625" style="2" customWidth="1"/>
    <col min="10729" max="10729" width="13.28515625" style="2"/>
    <col min="10730" max="10730" width="6.140625" style="2" customWidth="1"/>
    <col min="10731" max="10731" width="58.7109375" style="2" customWidth="1"/>
    <col min="10732" max="10734" width="16.85546875" style="2" customWidth="1"/>
    <col min="10735" max="10736" width="18.85546875" style="2" customWidth="1"/>
    <col min="10737" max="10737" width="10.140625" style="2" customWidth="1"/>
    <col min="10738" max="10938" width="18.85546875" style="2" customWidth="1"/>
    <col min="10939" max="10939" width="7.5703125" style="2" customWidth="1"/>
    <col min="10940" max="10982" width="13.28515625" style="2"/>
    <col min="10983" max="10983" width="6.7109375" style="2" customWidth="1"/>
    <col min="10984" max="10984" width="11.140625" style="2" customWidth="1"/>
    <col min="10985" max="10985" width="13.28515625" style="2"/>
    <col min="10986" max="10986" width="6.140625" style="2" customWidth="1"/>
    <col min="10987" max="10987" width="58.7109375" style="2" customWidth="1"/>
    <col min="10988" max="10990" width="16.85546875" style="2" customWidth="1"/>
    <col min="10991" max="10992" width="18.85546875" style="2" customWidth="1"/>
    <col min="10993" max="10993" width="10.140625" style="2" customWidth="1"/>
    <col min="10994" max="11194" width="18.85546875" style="2" customWidth="1"/>
    <col min="11195" max="11195" width="7.5703125" style="2" customWidth="1"/>
    <col min="11196" max="11238" width="13.28515625" style="2"/>
    <col min="11239" max="11239" width="6.7109375" style="2" customWidth="1"/>
    <col min="11240" max="11240" width="11.140625" style="2" customWidth="1"/>
    <col min="11241" max="11241" width="13.28515625" style="2"/>
    <col min="11242" max="11242" width="6.140625" style="2" customWidth="1"/>
    <col min="11243" max="11243" width="58.7109375" style="2" customWidth="1"/>
    <col min="11244" max="11246" width="16.85546875" style="2" customWidth="1"/>
    <col min="11247" max="11248" width="18.85546875" style="2" customWidth="1"/>
    <col min="11249" max="11249" width="10.140625" style="2" customWidth="1"/>
    <col min="11250" max="11450" width="18.85546875" style="2" customWidth="1"/>
    <col min="11451" max="11451" width="7.5703125" style="2" customWidth="1"/>
    <col min="11452" max="11494" width="13.28515625" style="2"/>
    <col min="11495" max="11495" width="6.7109375" style="2" customWidth="1"/>
    <col min="11496" max="11496" width="11.140625" style="2" customWidth="1"/>
    <col min="11497" max="11497" width="13.28515625" style="2"/>
    <col min="11498" max="11498" width="6.140625" style="2" customWidth="1"/>
    <col min="11499" max="11499" width="58.7109375" style="2" customWidth="1"/>
    <col min="11500" max="11502" width="16.85546875" style="2" customWidth="1"/>
    <col min="11503" max="11504" width="18.85546875" style="2" customWidth="1"/>
    <col min="11505" max="11505" width="10.140625" style="2" customWidth="1"/>
    <col min="11506" max="11706" width="18.85546875" style="2" customWidth="1"/>
    <col min="11707" max="11707" width="7.5703125" style="2" customWidth="1"/>
    <col min="11708" max="11750" width="13.28515625" style="2"/>
    <col min="11751" max="11751" width="6.7109375" style="2" customWidth="1"/>
    <col min="11752" max="11752" width="11.140625" style="2" customWidth="1"/>
    <col min="11753" max="11753" width="13.28515625" style="2"/>
    <col min="11754" max="11754" width="6.140625" style="2" customWidth="1"/>
    <col min="11755" max="11755" width="58.7109375" style="2" customWidth="1"/>
    <col min="11756" max="11758" width="16.85546875" style="2" customWidth="1"/>
    <col min="11759" max="11760" width="18.85546875" style="2" customWidth="1"/>
    <col min="11761" max="11761" width="10.140625" style="2" customWidth="1"/>
    <col min="11762" max="11962" width="18.85546875" style="2" customWidth="1"/>
    <col min="11963" max="11963" width="7.5703125" style="2" customWidth="1"/>
    <col min="11964" max="12006" width="13.28515625" style="2"/>
    <col min="12007" max="12007" width="6.7109375" style="2" customWidth="1"/>
    <col min="12008" max="12008" width="11.140625" style="2" customWidth="1"/>
    <col min="12009" max="12009" width="13.28515625" style="2"/>
    <col min="12010" max="12010" width="6.140625" style="2" customWidth="1"/>
    <col min="12011" max="12011" width="58.7109375" style="2" customWidth="1"/>
    <col min="12012" max="12014" width="16.85546875" style="2" customWidth="1"/>
    <col min="12015" max="12016" width="18.85546875" style="2" customWidth="1"/>
    <col min="12017" max="12017" width="10.140625" style="2" customWidth="1"/>
    <col min="12018" max="12218" width="18.85546875" style="2" customWidth="1"/>
    <col min="12219" max="12219" width="7.5703125" style="2" customWidth="1"/>
    <col min="12220" max="12262" width="13.28515625" style="2"/>
    <col min="12263" max="12263" width="6.7109375" style="2" customWidth="1"/>
    <col min="12264" max="12264" width="11.140625" style="2" customWidth="1"/>
    <col min="12265" max="12265" width="13.28515625" style="2"/>
    <col min="12266" max="12266" width="6.140625" style="2" customWidth="1"/>
    <col min="12267" max="12267" width="58.7109375" style="2" customWidth="1"/>
    <col min="12268" max="12270" width="16.85546875" style="2" customWidth="1"/>
    <col min="12271" max="12272" width="18.85546875" style="2" customWidth="1"/>
    <col min="12273" max="12273" width="10.140625" style="2" customWidth="1"/>
    <col min="12274" max="12474" width="18.85546875" style="2" customWidth="1"/>
    <col min="12475" max="12475" width="7.5703125" style="2" customWidth="1"/>
    <col min="12476" max="12518" width="13.28515625" style="2"/>
    <col min="12519" max="12519" width="6.7109375" style="2" customWidth="1"/>
    <col min="12520" max="12520" width="11.140625" style="2" customWidth="1"/>
    <col min="12521" max="12521" width="13.28515625" style="2"/>
    <col min="12522" max="12522" width="6.140625" style="2" customWidth="1"/>
    <col min="12523" max="12523" width="58.7109375" style="2" customWidth="1"/>
    <col min="12524" max="12526" width="16.85546875" style="2" customWidth="1"/>
    <col min="12527" max="12528" width="18.85546875" style="2" customWidth="1"/>
    <col min="12529" max="12529" width="10.140625" style="2" customWidth="1"/>
    <col min="12530" max="12730" width="18.85546875" style="2" customWidth="1"/>
    <col min="12731" max="12731" width="7.5703125" style="2" customWidth="1"/>
    <col min="12732" max="12774" width="13.28515625" style="2"/>
    <col min="12775" max="12775" width="6.7109375" style="2" customWidth="1"/>
    <col min="12776" max="12776" width="11.140625" style="2" customWidth="1"/>
    <col min="12777" max="12777" width="13.28515625" style="2"/>
    <col min="12778" max="12778" width="6.140625" style="2" customWidth="1"/>
    <col min="12779" max="12779" width="58.7109375" style="2" customWidth="1"/>
    <col min="12780" max="12782" width="16.85546875" style="2" customWidth="1"/>
    <col min="12783" max="12784" width="18.85546875" style="2" customWidth="1"/>
    <col min="12785" max="12785" width="10.140625" style="2" customWidth="1"/>
    <col min="12786" max="12986" width="18.85546875" style="2" customWidth="1"/>
    <col min="12987" max="12987" width="7.5703125" style="2" customWidth="1"/>
    <col min="12988" max="13030" width="13.28515625" style="2"/>
    <col min="13031" max="13031" width="6.7109375" style="2" customWidth="1"/>
    <col min="13032" max="13032" width="11.140625" style="2" customWidth="1"/>
    <col min="13033" max="13033" width="13.28515625" style="2"/>
    <col min="13034" max="13034" width="6.140625" style="2" customWidth="1"/>
    <col min="13035" max="13035" width="58.7109375" style="2" customWidth="1"/>
    <col min="13036" max="13038" width="16.85546875" style="2" customWidth="1"/>
    <col min="13039" max="13040" width="18.85546875" style="2" customWidth="1"/>
    <col min="13041" max="13041" width="10.140625" style="2" customWidth="1"/>
    <col min="13042" max="13242" width="18.85546875" style="2" customWidth="1"/>
    <col min="13243" max="13243" width="7.5703125" style="2" customWidth="1"/>
    <col min="13244" max="13286" width="13.28515625" style="2"/>
    <col min="13287" max="13287" width="6.7109375" style="2" customWidth="1"/>
    <col min="13288" max="13288" width="11.140625" style="2" customWidth="1"/>
    <col min="13289" max="13289" width="13.28515625" style="2"/>
    <col min="13290" max="13290" width="6.140625" style="2" customWidth="1"/>
    <col min="13291" max="13291" width="58.7109375" style="2" customWidth="1"/>
    <col min="13292" max="13294" width="16.85546875" style="2" customWidth="1"/>
    <col min="13295" max="13296" width="18.85546875" style="2" customWidth="1"/>
    <col min="13297" max="13297" width="10.140625" style="2" customWidth="1"/>
    <col min="13298" max="13498" width="18.85546875" style="2" customWidth="1"/>
    <col min="13499" max="13499" width="7.5703125" style="2" customWidth="1"/>
    <col min="13500" max="13542" width="13.28515625" style="2"/>
    <col min="13543" max="13543" width="6.7109375" style="2" customWidth="1"/>
    <col min="13544" max="13544" width="11.140625" style="2" customWidth="1"/>
    <col min="13545" max="13545" width="13.28515625" style="2"/>
    <col min="13546" max="13546" width="6.140625" style="2" customWidth="1"/>
    <col min="13547" max="13547" width="58.7109375" style="2" customWidth="1"/>
    <col min="13548" max="13550" width="16.85546875" style="2" customWidth="1"/>
    <col min="13551" max="13552" width="18.85546875" style="2" customWidth="1"/>
    <col min="13553" max="13553" width="10.140625" style="2" customWidth="1"/>
    <col min="13554" max="13754" width="18.85546875" style="2" customWidth="1"/>
    <col min="13755" max="13755" width="7.5703125" style="2" customWidth="1"/>
    <col min="13756" max="13798" width="13.28515625" style="2"/>
    <col min="13799" max="13799" width="6.7109375" style="2" customWidth="1"/>
    <col min="13800" max="13800" width="11.140625" style="2" customWidth="1"/>
    <col min="13801" max="13801" width="13.28515625" style="2"/>
    <col min="13802" max="13802" width="6.140625" style="2" customWidth="1"/>
    <col min="13803" max="13803" width="58.7109375" style="2" customWidth="1"/>
    <col min="13804" max="13806" width="16.85546875" style="2" customWidth="1"/>
    <col min="13807" max="13808" width="18.85546875" style="2" customWidth="1"/>
    <col min="13809" max="13809" width="10.140625" style="2" customWidth="1"/>
    <col min="13810" max="14010" width="18.85546875" style="2" customWidth="1"/>
    <col min="14011" max="14011" width="7.5703125" style="2" customWidth="1"/>
    <col min="14012" max="14054" width="13.28515625" style="2"/>
    <col min="14055" max="14055" width="6.7109375" style="2" customWidth="1"/>
    <col min="14056" max="14056" width="11.140625" style="2" customWidth="1"/>
    <col min="14057" max="14057" width="13.28515625" style="2"/>
    <col min="14058" max="14058" width="6.140625" style="2" customWidth="1"/>
    <col min="14059" max="14059" width="58.7109375" style="2" customWidth="1"/>
    <col min="14060" max="14062" width="16.85546875" style="2" customWidth="1"/>
    <col min="14063" max="14064" width="18.85546875" style="2" customWidth="1"/>
    <col min="14065" max="14065" width="10.140625" style="2" customWidth="1"/>
    <col min="14066" max="14266" width="18.85546875" style="2" customWidth="1"/>
    <col min="14267" max="14267" width="7.5703125" style="2" customWidth="1"/>
    <col min="14268" max="14310" width="13.28515625" style="2"/>
    <col min="14311" max="14311" width="6.7109375" style="2" customWidth="1"/>
    <col min="14312" max="14312" width="11.140625" style="2" customWidth="1"/>
    <col min="14313" max="14313" width="13.28515625" style="2"/>
    <col min="14314" max="14314" width="6.140625" style="2" customWidth="1"/>
    <col min="14315" max="14315" width="58.7109375" style="2" customWidth="1"/>
    <col min="14316" max="14318" width="16.85546875" style="2" customWidth="1"/>
    <col min="14319" max="14320" width="18.85546875" style="2" customWidth="1"/>
    <col min="14321" max="14321" width="10.140625" style="2" customWidth="1"/>
    <col min="14322" max="14522" width="18.85546875" style="2" customWidth="1"/>
    <col min="14523" max="14523" width="7.5703125" style="2" customWidth="1"/>
    <col min="14524" max="14566" width="13.28515625" style="2"/>
    <col min="14567" max="14567" width="6.7109375" style="2" customWidth="1"/>
    <col min="14568" max="14568" width="11.140625" style="2" customWidth="1"/>
    <col min="14569" max="14569" width="13.28515625" style="2"/>
    <col min="14570" max="14570" width="6.140625" style="2" customWidth="1"/>
    <col min="14571" max="14571" width="58.7109375" style="2" customWidth="1"/>
    <col min="14572" max="14574" width="16.85546875" style="2" customWidth="1"/>
    <col min="14575" max="14576" width="18.85546875" style="2" customWidth="1"/>
    <col min="14577" max="14577" width="10.140625" style="2" customWidth="1"/>
    <col min="14578" max="14778" width="18.85546875" style="2" customWidth="1"/>
    <col min="14779" max="14779" width="7.5703125" style="2" customWidth="1"/>
    <col min="14780" max="14822" width="13.28515625" style="2"/>
    <col min="14823" max="14823" width="6.7109375" style="2" customWidth="1"/>
    <col min="14824" max="14824" width="11.140625" style="2" customWidth="1"/>
    <col min="14825" max="14825" width="13.28515625" style="2"/>
    <col min="14826" max="14826" width="6.140625" style="2" customWidth="1"/>
    <col min="14827" max="14827" width="58.7109375" style="2" customWidth="1"/>
    <col min="14828" max="14830" width="16.85546875" style="2" customWidth="1"/>
    <col min="14831" max="14832" width="18.85546875" style="2" customWidth="1"/>
    <col min="14833" max="14833" width="10.140625" style="2" customWidth="1"/>
    <col min="14834" max="15034" width="18.85546875" style="2" customWidth="1"/>
    <col min="15035" max="15035" width="7.5703125" style="2" customWidth="1"/>
    <col min="15036" max="15078" width="13.28515625" style="2"/>
    <col min="15079" max="15079" width="6.7109375" style="2" customWidth="1"/>
    <col min="15080" max="15080" width="11.140625" style="2" customWidth="1"/>
    <col min="15081" max="15081" width="13.28515625" style="2"/>
    <col min="15082" max="15082" width="6.140625" style="2" customWidth="1"/>
    <col min="15083" max="15083" width="58.7109375" style="2" customWidth="1"/>
    <col min="15084" max="15086" width="16.85546875" style="2" customWidth="1"/>
    <col min="15087" max="15088" width="18.85546875" style="2" customWidth="1"/>
    <col min="15089" max="15089" width="10.140625" style="2" customWidth="1"/>
    <col min="15090" max="15290" width="18.85546875" style="2" customWidth="1"/>
    <col min="15291" max="15291" width="7.5703125" style="2" customWidth="1"/>
    <col min="15292" max="15334" width="13.28515625" style="2"/>
    <col min="15335" max="15335" width="6.7109375" style="2" customWidth="1"/>
    <col min="15336" max="15336" width="11.140625" style="2" customWidth="1"/>
    <col min="15337" max="15337" width="13.28515625" style="2"/>
    <col min="15338" max="15338" width="6.140625" style="2" customWidth="1"/>
    <col min="15339" max="15339" width="58.7109375" style="2" customWidth="1"/>
    <col min="15340" max="15342" width="16.85546875" style="2" customWidth="1"/>
    <col min="15343" max="15344" width="18.85546875" style="2" customWidth="1"/>
    <col min="15345" max="15345" width="10.140625" style="2" customWidth="1"/>
    <col min="15346" max="15546" width="18.85546875" style="2" customWidth="1"/>
    <col min="15547" max="15547" width="7.5703125" style="2" customWidth="1"/>
    <col min="15548" max="15590" width="13.28515625" style="2"/>
    <col min="15591" max="15591" width="6.7109375" style="2" customWidth="1"/>
    <col min="15592" max="15592" width="11.140625" style="2" customWidth="1"/>
    <col min="15593" max="15593" width="13.28515625" style="2"/>
    <col min="15594" max="15594" width="6.140625" style="2" customWidth="1"/>
    <col min="15595" max="15595" width="58.7109375" style="2" customWidth="1"/>
    <col min="15596" max="15598" width="16.85546875" style="2" customWidth="1"/>
    <col min="15599" max="15600" width="18.85546875" style="2" customWidth="1"/>
    <col min="15601" max="15601" width="10.140625" style="2" customWidth="1"/>
    <col min="15602" max="15802" width="18.85546875" style="2" customWidth="1"/>
    <col min="15803" max="15803" width="7.5703125" style="2" customWidth="1"/>
    <col min="15804" max="15846" width="13.28515625" style="2"/>
    <col min="15847" max="15847" width="6.7109375" style="2" customWidth="1"/>
    <col min="15848" max="15848" width="11.140625" style="2" customWidth="1"/>
    <col min="15849" max="15849" width="13.28515625" style="2"/>
    <col min="15850" max="15850" width="6.140625" style="2" customWidth="1"/>
    <col min="15851" max="15851" width="58.7109375" style="2" customWidth="1"/>
    <col min="15852" max="15854" width="16.85546875" style="2" customWidth="1"/>
    <col min="15855" max="15856" width="18.85546875" style="2" customWidth="1"/>
    <col min="15857" max="15857" width="10.140625" style="2" customWidth="1"/>
    <col min="15858" max="16058" width="18.85546875" style="2" customWidth="1"/>
    <col min="16059" max="16059" width="7.5703125" style="2" customWidth="1"/>
    <col min="16060" max="16102" width="13.28515625" style="2"/>
    <col min="16103" max="16103" width="6.7109375" style="2" customWidth="1"/>
    <col min="16104" max="16104" width="11.140625" style="2" customWidth="1"/>
    <col min="16105" max="16105" width="13.28515625" style="2"/>
    <col min="16106" max="16106" width="6.140625" style="2" customWidth="1"/>
    <col min="16107" max="16107" width="58.7109375" style="2" customWidth="1"/>
    <col min="16108" max="16110" width="16.85546875" style="2" customWidth="1"/>
    <col min="16111" max="16112" width="18.85546875" style="2" customWidth="1"/>
    <col min="16113" max="16113" width="10.140625" style="2" customWidth="1"/>
    <col min="16114" max="16314" width="18.85546875" style="2" customWidth="1"/>
    <col min="16315" max="16315" width="7.5703125" style="2" customWidth="1"/>
    <col min="16316" max="16384" width="13.28515625" style="2"/>
  </cols>
  <sheetData>
    <row r="1" spans="1:23" ht="43.5" customHeight="1" x14ac:dyDescent="0.25">
      <c r="A1" s="129" t="s">
        <v>133</v>
      </c>
      <c r="B1" s="129"/>
      <c r="C1" s="129"/>
      <c r="D1" s="129"/>
      <c r="E1" s="129"/>
      <c r="F1" s="130"/>
      <c r="G1" s="130"/>
    </row>
    <row r="2" spans="1:23" ht="15" customHeight="1" thickBot="1" x14ac:dyDescent="0.25">
      <c r="A2" s="3"/>
      <c r="B2" s="3"/>
      <c r="C2" s="3"/>
      <c r="D2" s="4"/>
      <c r="E2" s="4"/>
    </row>
    <row r="3" spans="1:23" ht="32.25" customHeight="1" x14ac:dyDescent="0.25">
      <c r="A3" s="131" t="s">
        <v>0</v>
      </c>
      <c r="B3" s="133" t="s">
        <v>1</v>
      </c>
      <c r="C3" s="135" t="s">
        <v>3</v>
      </c>
      <c r="D3" s="135" t="s">
        <v>104</v>
      </c>
      <c r="E3" s="135" t="s">
        <v>106</v>
      </c>
      <c r="F3" s="137"/>
      <c r="G3" s="138"/>
    </row>
    <row r="4" spans="1:23" ht="31.5" customHeight="1" x14ac:dyDescent="0.2">
      <c r="A4" s="132"/>
      <c r="B4" s="134"/>
      <c r="C4" s="136"/>
      <c r="D4" s="136"/>
      <c r="E4" s="5" t="s">
        <v>4</v>
      </c>
      <c r="F4" s="5" t="s">
        <v>5</v>
      </c>
      <c r="G4" s="6" t="s">
        <v>6</v>
      </c>
    </row>
    <row r="5" spans="1:23" s="11" customFormat="1" ht="15" customHeight="1" x14ac:dyDescent="0.25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9" t="s">
        <v>13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s="11" customFormat="1" ht="20.100000000000001" customHeight="1" x14ac:dyDescent="0.25">
      <c r="A6" s="76">
        <v>730</v>
      </c>
      <c r="B6" s="126" t="s">
        <v>14</v>
      </c>
      <c r="C6" s="126"/>
      <c r="D6" s="77">
        <v>0</v>
      </c>
      <c r="E6" s="77">
        <v>0</v>
      </c>
      <c r="F6" s="77">
        <v>0</v>
      </c>
      <c r="G6" s="77">
        <v>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20.100000000000001" customHeight="1" x14ac:dyDescent="0.25">
      <c r="A7" s="127"/>
      <c r="B7" s="78">
        <v>73095</v>
      </c>
      <c r="C7" s="113"/>
      <c r="D7" s="79">
        <v>0</v>
      </c>
      <c r="E7" s="79">
        <v>0</v>
      </c>
      <c r="F7" s="79">
        <v>0</v>
      </c>
      <c r="G7" s="79">
        <v>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9.5" customHeight="1" x14ac:dyDescent="0.25">
      <c r="A8" s="127"/>
      <c r="B8" s="128"/>
      <c r="C8" s="14" t="s">
        <v>15</v>
      </c>
      <c r="D8" s="121">
        <v>0</v>
      </c>
      <c r="E8" s="121">
        <v>0</v>
      </c>
      <c r="F8" s="121">
        <v>0</v>
      </c>
      <c r="G8" s="117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s="11" customFormat="1" ht="35.25" customHeight="1" x14ac:dyDescent="0.25">
      <c r="A9" s="127"/>
      <c r="B9" s="128"/>
      <c r="C9" s="71" t="s">
        <v>16</v>
      </c>
      <c r="D9" s="121"/>
      <c r="E9" s="121"/>
      <c r="F9" s="121"/>
      <c r="G9" s="117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0.100000000000001" customHeight="1" x14ac:dyDescent="0.25">
      <c r="A10" s="76">
        <v>921</v>
      </c>
      <c r="B10" s="126" t="s">
        <v>17</v>
      </c>
      <c r="C10" s="126"/>
      <c r="D10" s="77">
        <v>48727945</v>
      </c>
      <c r="E10" s="77">
        <f>E11+E20+E26+E31</f>
        <v>9415482.1099999994</v>
      </c>
      <c r="F10" s="77">
        <v>0</v>
      </c>
      <c r="G10" s="77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17" customFormat="1" ht="20.100000000000001" customHeight="1" x14ac:dyDescent="0.25">
      <c r="A11" s="146"/>
      <c r="B11" s="80">
        <v>92114</v>
      </c>
      <c r="C11" s="114"/>
      <c r="D11" s="79">
        <v>2405355</v>
      </c>
      <c r="E11" s="79">
        <f>SUM(E12:E19)</f>
        <v>23331.64</v>
      </c>
      <c r="F11" s="79">
        <v>0</v>
      </c>
      <c r="G11" s="79">
        <v>0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s="17" customFormat="1" ht="46.5" customHeight="1" x14ac:dyDescent="0.25">
      <c r="A12" s="150"/>
      <c r="B12" s="139"/>
      <c r="C12" s="18" t="s">
        <v>64</v>
      </c>
      <c r="D12" s="69">
        <v>330000</v>
      </c>
      <c r="E12" s="69">
        <v>0</v>
      </c>
      <c r="F12" s="69">
        <v>0</v>
      </c>
      <c r="G12" s="70">
        <v>0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s="17" customFormat="1" ht="46.5" customHeight="1" x14ac:dyDescent="0.25">
      <c r="A13" s="150"/>
      <c r="B13" s="139"/>
      <c r="C13" s="18" t="s">
        <v>112</v>
      </c>
      <c r="D13" s="99">
        <v>380000</v>
      </c>
      <c r="E13" s="99">
        <v>0</v>
      </c>
      <c r="F13" s="99">
        <v>0</v>
      </c>
      <c r="G13" s="98">
        <v>0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s="17" customFormat="1" ht="21" customHeight="1" x14ac:dyDescent="0.25">
      <c r="A14" s="150"/>
      <c r="B14" s="139"/>
      <c r="C14" s="26" t="s">
        <v>19</v>
      </c>
      <c r="D14" s="123">
        <v>1630137</v>
      </c>
      <c r="E14" s="121">
        <v>23331.64</v>
      </c>
      <c r="F14" s="121">
        <v>0</v>
      </c>
      <c r="G14" s="117">
        <v>0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s="17" customFormat="1" ht="45.75" customHeight="1" x14ac:dyDescent="0.25">
      <c r="A15" s="150"/>
      <c r="B15" s="139"/>
      <c r="C15" s="27" t="s">
        <v>20</v>
      </c>
      <c r="D15" s="123"/>
      <c r="E15" s="121"/>
      <c r="F15" s="121"/>
      <c r="G15" s="117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s="17" customFormat="1" ht="54.75" customHeight="1" x14ac:dyDescent="0.25">
      <c r="A16" s="150"/>
      <c r="B16" s="139"/>
      <c r="C16" s="28" t="s">
        <v>21</v>
      </c>
      <c r="D16" s="121"/>
      <c r="E16" s="121"/>
      <c r="F16" s="121"/>
      <c r="G16" s="117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s="17" customFormat="1" ht="21" customHeight="1" x14ac:dyDescent="0.25">
      <c r="A17" s="150"/>
      <c r="B17" s="140"/>
      <c r="C17" s="26" t="s">
        <v>19</v>
      </c>
      <c r="D17" s="123">
        <v>65218</v>
      </c>
      <c r="E17" s="121">
        <v>0</v>
      </c>
      <c r="F17" s="121">
        <v>0</v>
      </c>
      <c r="G17" s="117">
        <v>0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17" customFormat="1" ht="45.75" customHeight="1" x14ac:dyDescent="0.25">
      <c r="A18" s="150"/>
      <c r="B18" s="141"/>
      <c r="C18" s="27" t="s">
        <v>71</v>
      </c>
      <c r="D18" s="123"/>
      <c r="E18" s="121"/>
      <c r="F18" s="121"/>
      <c r="G18" s="117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17" customFormat="1" ht="54.75" customHeight="1" x14ac:dyDescent="0.25">
      <c r="A19" s="150"/>
      <c r="B19" s="142"/>
      <c r="C19" s="28" t="s">
        <v>21</v>
      </c>
      <c r="D19" s="121"/>
      <c r="E19" s="121"/>
      <c r="F19" s="121"/>
      <c r="G19" s="117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s="17" customFormat="1" ht="20.100000000000001" customHeight="1" x14ac:dyDescent="0.25">
      <c r="A20" s="150"/>
      <c r="B20" s="80">
        <v>92116</v>
      </c>
      <c r="C20" s="114"/>
      <c r="D20" s="79">
        <v>4284136</v>
      </c>
      <c r="E20" s="79">
        <v>980924.29999999993</v>
      </c>
      <c r="F20" s="79">
        <v>0</v>
      </c>
      <c r="G20" s="79"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s="17" customFormat="1" ht="20.100000000000001" customHeight="1" x14ac:dyDescent="0.25">
      <c r="A21" s="150"/>
      <c r="B21" s="139"/>
      <c r="C21" s="29" t="s">
        <v>22</v>
      </c>
      <c r="D21" s="121">
        <v>2789849</v>
      </c>
      <c r="E21" s="121">
        <v>684929.39999999991</v>
      </c>
      <c r="F21" s="121">
        <v>0</v>
      </c>
      <c r="G21" s="117">
        <v>0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s="17" customFormat="1" ht="51.75" customHeight="1" x14ac:dyDescent="0.25">
      <c r="A22" s="150"/>
      <c r="B22" s="139"/>
      <c r="C22" s="18" t="s">
        <v>62</v>
      </c>
      <c r="D22" s="122"/>
      <c r="E22" s="122">
        <v>0</v>
      </c>
      <c r="F22" s="122"/>
      <c r="G22" s="120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17" customFormat="1" ht="34.5" customHeight="1" x14ac:dyDescent="0.25">
      <c r="A23" s="150"/>
      <c r="B23" s="139"/>
      <c r="C23" s="25" t="s">
        <v>23</v>
      </c>
      <c r="D23" s="124">
        <v>288700</v>
      </c>
      <c r="E23" s="124">
        <v>0</v>
      </c>
      <c r="F23" s="124">
        <v>0</v>
      </c>
      <c r="G23" s="118">
        <v>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s="17" customFormat="1" ht="54.75" customHeight="1" x14ac:dyDescent="0.25">
      <c r="A24" s="150"/>
      <c r="B24" s="139"/>
      <c r="C24" s="30" t="s">
        <v>68</v>
      </c>
      <c r="D24" s="125"/>
      <c r="E24" s="125">
        <v>0</v>
      </c>
      <c r="F24" s="125">
        <v>0</v>
      </c>
      <c r="G24" s="119">
        <v>0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17" customFormat="1" ht="38.25" customHeight="1" x14ac:dyDescent="0.25">
      <c r="A25" s="150"/>
      <c r="B25" s="139"/>
      <c r="C25" s="18" t="s">
        <v>63</v>
      </c>
      <c r="D25" s="69">
        <v>1205587</v>
      </c>
      <c r="E25" s="69">
        <v>295994.90000000002</v>
      </c>
      <c r="F25" s="69">
        <v>0</v>
      </c>
      <c r="G25" s="70">
        <v>0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17" customFormat="1" ht="20.100000000000001" customHeight="1" x14ac:dyDescent="0.25">
      <c r="A26" s="150"/>
      <c r="B26" s="80">
        <v>92118</v>
      </c>
      <c r="C26" s="115"/>
      <c r="D26" s="79">
        <v>28681386</v>
      </c>
      <c r="E26" s="79">
        <f>E27+E29</f>
        <v>8074598.4800000004</v>
      </c>
      <c r="F26" s="79">
        <v>0</v>
      </c>
      <c r="G26" s="79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17" customFormat="1" ht="20.25" customHeight="1" x14ac:dyDescent="0.25">
      <c r="A27" s="150"/>
      <c r="B27" s="139"/>
      <c r="C27" s="22" t="s">
        <v>24</v>
      </c>
      <c r="D27" s="123">
        <v>27257526</v>
      </c>
      <c r="E27" s="121">
        <v>7980410.1900000004</v>
      </c>
      <c r="F27" s="121">
        <v>0</v>
      </c>
      <c r="G27" s="117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17" customFormat="1" ht="33.75" customHeight="1" x14ac:dyDescent="0.25">
      <c r="A28" s="150"/>
      <c r="B28" s="139"/>
      <c r="C28" s="31" t="s">
        <v>25</v>
      </c>
      <c r="D28" s="121"/>
      <c r="E28" s="121"/>
      <c r="F28" s="121"/>
      <c r="G28" s="117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s="17" customFormat="1" ht="51" customHeight="1" x14ac:dyDescent="0.25">
      <c r="A29" s="150"/>
      <c r="B29" s="139"/>
      <c r="C29" s="32" t="s">
        <v>99</v>
      </c>
      <c r="D29" s="121">
        <v>1423860</v>
      </c>
      <c r="E29" s="121">
        <v>94188.29</v>
      </c>
      <c r="F29" s="121">
        <v>0</v>
      </c>
      <c r="G29" s="117">
        <v>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s="17" customFormat="1" ht="57" customHeight="1" x14ac:dyDescent="0.25">
      <c r="A30" s="150"/>
      <c r="B30" s="139"/>
      <c r="C30" s="33" t="s">
        <v>68</v>
      </c>
      <c r="D30" s="121"/>
      <c r="E30" s="121"/>
      <c r="F30" s="121"/>
      <c r="G30" s="117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s="17" customFormat="1" ht="20.100000000000001" customHeight="1" x14ac:dyDescent="0.25">
      <c r="A31" s="150"/>
      <c r="B31" s="80">
        <v>92120</v>
      </c>
      <c r="C31" s="115"/>
      <c r="D31" s="79">
        <v>13357068</v>
      </c>
      <c r="E31" s="79">
        <f>SUM(E32:E40)</f>
        <v>336627.69</v>
      </c>
      <c r="F31" s="79">
        <v>0</v>
      </c>
      <c r="G31" s="79">
        <v>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s="17" customFormat="1" ht="23.25" customHeight="1" x14ac:dyDescent="0.25">
      <c r="A32" s="150"/>
      <c r="B32" s="140"/>
      <c r="C32" s="88" t="s">
        <v>65</v>
      </c>
      <c r="D32" s="121">
        <v>5051375</v>
      </c>
      <c r="E32" s="121">
        <v>0</v>
      </c>
      <c r="F32" s="121">
        <v>0</v>
      </c>
      <c r="G32" s="117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s="17" customFormat="1" ht="60" customHeight="1" x14ac:dyDescent="0.25">
      <c r="A33" s="150"/>
      <c r="B33" s="141"/>
      <c r="C33" s="33" t="s">
        <v>69</v>
      </c>
      <c r="D33" s="121"/>
      <c r="E33" s="121"/>
      <c r="F33" s="121"/>
      <c r="G33" s="117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9.5" customHeight="1" x14ac:dyDescent="0.2">
      <c r="A34" s="150"/>
      <c r="B34" s="141"/>
      <c r="C34" s="72" t="s">
        <v>28</v>
      </c>
      <c r="D34" s="124">
        <v>1000000</v>
      </c>
      <c r="E34" s="124">
        <v>73800</v>
      </c>
      <c r="F34" s="124">
        <v>0</v>
      </c>
      <c r="G34" s="118">
        <v>0</v>
      </c>
    </row>
    <row r="35" spans="1:23" ht="57.75" customHeight="1" x14ac:dyDescent="0.2">
      <c r="A35" s="150"/>
      <c r="B35" s="141"/>
      <c r="C35" s="31" t="s">
        <v>66</v>
      </c>
      <c r="D35" s="148"/>
      <c r="E35" s="148"/>
      <c r="F35" s="148"/>
      <c r="G35" s="152"/>
    </row>
    <row r="36" spans="1:23" ht="57.75" customHeight="1" x14ac:dyDescent="0.2">
      <c r="A36" s="150"/>
      <c r="B36" s="141"/>
      <c r="C36" s="33" t="s">
        <v>68</v>
      </c>
      <c r="D36" s="149"/>
      <c r="E36" s="149"/>
      <c r="F36" s="149"/>
      <c r="G36" s="153"/>
    </row>
    <row r="37" spans="1:23" s="17" customFormat="1" ht="62.25" customHeight="1" x14ac:dyDescent="0.25">
      <c r="A37" s="150"/>
      <c r="B37" s="141"/>
      <c r="C37" s="33" t="s">
        <v>67</v>
      </c>
      <c r="D37" s="121">
        <v>6102003</v>
      </c>
      <c r="E37" s="121">
        <v>254827.69</v>
      </c>
      <c r="F37" s="121">
        <v>0</v>
      </c>
      <c r="G37" s="144">
        <v>0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s="17" customFormat="1" ht="67.5" customHeight="1" x14ac:dyDescent="0.25">
      <c r="A38" s="150"/>
      <c r="B38" s="141"/>
      <c r="C38" s="33" t="s">
        <v>21</v>
      </c>
      <c r="D38" s="122"/>
      <c r="E38" s="122"/>
      <c r="F38" s="122"/>
      <c r="G38" s="145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s="17" customFormat="1" ht="62.25" customHeight="1" x14ac:dyDescent="0.25">
      <c r="A39" s="150"/>
      <c r="B39" s="141"/>
      <c r="C39" s="92" t="s">
        <v>113</v>
      </c>
      <c r="D39" s="107">
        <v>270000</v>
      </c>
      <c r="E39" s="107">
        <v>8000</v>
      </c>
      <c r="F39" s="107">
        <v>0</v>
      </c>
      <c r="G39" s="106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s="17" customFormat="1" ht="62.25" customHeight="1" x14ac:dyDescent="0.25">
      <c r="A40" s="151"/>
      <c r="B40" s="142"/>
      <c r="C40" s="92" t="s">
        <v>114</v>
      </c>
      <c r="D40" s="107">
        <v>933690</v>
      </c>
      <c r="E40" s="107">
        <v>0</v>
      </c>
      <c r="F40" s="107">
        <v>0</v>
      </c>
      <c r="G40" s="106">
        <v>0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s="11" customFormat="1" ht="20.100000000000001" customHeight="1" x14ac:dyDescent="0.25">
      <c r="A41" s="82">
        <v>926</v>
      </c>
      <c r="B41" s="126" t="s">
        <v>52</v>
      </c>
      <c r="C41" s="126"/>
      <c r="D41" s="77">
        <v>14931854</v>
      </c>
      <c r="E41" s="77">
        <v>584867.98</v>
      </c>
      <c r="F41" s="77">
        <v>0</v>
      </c>
      <c r="G41" s="77">
        <v>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s="17" customFormat="1" ht="19.5" customHeight="1" x14ac:dyDescent="0.25">
      <c r="A42" s="146"/>
      <c r="B42" s="80">
        <v>92601</v>
      </c>
      <c r="C42" s="116"/>
      <c r="D42" s="79">
        <v>14931854</v>
      </c>
      <c r="E42" s="79">
        <v>584867.98</v>
      </c>
      <c r="F42" s="79">
        <v>0</v>
      </c>
      <c r="G42" s="79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s="17" customFormat="1" ht="51.75" customHeight="1" thickBot="1" x14ac:dyDescent="0.3">
      <c r="A43" s="147"/>
      <c r="B43" s="35"/>
      <c r="C43" s="83" t="s">
        <v>70</v>
      </c>
      <c r="D43" s="36">
        <v>14931854</v>
      </c>
      <c r="E43" s="36">
        <v>584867.98</v>
      </c>
      <c r="F43" s="36">
        <v>0</v>
      </c>
      <c r="G43" s="37">
        <v>0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s="43" customFormat="1" ht="24.75" customHeight="1" thickBot="1" x14ac:dyDescent="0.3">
      <c r="A44" s="38" t="s">
        <v>29</v>
      </c>
      <c r="B44" s="39" t="s">
        <v>29</v>
      </c>
      <c r="C44" s="40" t="s">
        <v>72</v>
      </c>
      <c r="D44" s="41">
        <v>63659799</v>
      </c>
      <c r="E44" s="41">
        <f>E6+E10+E41</f>
        <v>10000350.09</v>
      </c>
      <c r="F44" s="41">
        <v>0</v>
      </c>
      <c r="G44" s="41">
        <v>0</v>
      </c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</row>
    <row r="45" spans="1:23" s="43" customFormat="1" ht="18" customHeight="1" x14ac:dyDescent="0.25">
      <c r="A45" s="44"/>
      <c r="B45" s="44"/>
      <c r="C45" s="46"/>
      <c r="D45" s="47"/>
      <c r="E45" s="48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</row>
    <row r="46" spans="1:23" s="43" customFormat="1" ht="20.100000000000001" customHeight="1" x14ac:dyDescent="0.25">
      <c r="A46" s="73" t="s">
        <v>96</v>
      </c>
      <c r="B46" s="95" t="s">
        <v>131</v>
      </c>
      <c r="C46" s="75"/>
      <c r="D46" s="47"/>
      <c r="E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</row>
    <row r="47" spans="1:23" ht="33" customHeight="1" x14ac:dyDescent="0.25">
      <c r="A47" s="143" t="s">
        <v>60</v>
      </c>
      <c r="B47" s="143"/>
      <c r="C47" s="130"/>
      <c r="D47" s="47"/>
      <c r="E47" s="49"/>
    </row>
    <row r="48" spans="1:23" x14ac:dyDescent="0.25">
      <c r="D48" s="51"/>
      <c r="E48" s="52"/>
    </row>
    <row r="50" spans="3:3" x14ac:dyDescent="0.25">
      <c r="C50" s="74"/>
    </row>
  </sheetData>
  <mergeCells count="59">
    <mergeCell ref="G34:G36"/>
    <mergeCell ref="D32:D33"/>
    <mergeCell ref="E32:E33"/>
    <mergeCell ref="F32:F33"/>
    <mergeCell ref="D27:D28"/>
    <mergeCell ref="E27:E28"/>
    <mergeCell ref="F27:F28"/>
    <mergeCell ref="G37:G38"/>
    <mergeCell ref="B41:C41"/>
    <mergeCell ref="A42:A43"/>
    <mergeCell ref="G29:G30"/>
    <mergeCell ref="G32:G33"/>
    <mergeCell ref="D37:D38"/>
    <mergeCell ref="E37:E38"/>
    <mergeCell ref="E34:E36"/>
    <mergeCell ref="F34:F36"/>
    <mergeCell ref="F37:F38"/>
    <mergeCell ref="D34:D36"/>
    <mergeCell ref="D29:D30"/>
    <mergeCell ref="E29:E30"/>
    <mergeCell ref="F29:F30"/>
    <mergeCell ref="A11:A40"/>
    <mergeCell ref="G27:G28"/>
    <mergeCell ref="B10:C10"/>
    <mergeCell ref="B12:B16"/>
    <mergeCell ref="B17:B19"/>
    <mergeCell ref="A47:C47"/>
    <mergeCell ref="B21:B25"/>
    <mergeCell ref="B32:B40"/>
    <mergeCell ref="B27:B30"/>
    <mergeCell ref="A1:G1"/>
    <mergeCell ref="A3:A4"/>
    <mergeCell ref="B3:B4"/>
    <mergeCell ref="C3:C4"/>
    <mergeCell ref="D3:D4"/>
    <mergeCell ref="E3:G3"/>
    <mergeCell ref="E8:E9"/>
    <mergeCell ref="F8:F9"/>
    <mergeCell ref="G8:G9"/>
    <mergeCell ref="B6:C6"/>
    <mergeCell ref="A7:A9"/>
    <mergeCell ref="B8:B9"/>
    <mergeCell ref="D8:D9"/>
    <mergeCell ref="G14:G16"/>
    <mergeCell ref="G23:G24"/>
    <mergeCell ref="G21:G22"/>
    <mergeCell ref="F21:F22"/>
    <mergeCell ref="D17:D19"/>
    <mergeCell ref="E17:E19"/>
    <mergeCell ref="F17:F19"/>
    <mergeCell ref="G17:G19"/>
    <mergeCell ref="D14:D16"/>
    <mergeCell ref="D21:D22"/>
    <mergeCell ref="E14:E16"/>
    <mergeCell ref="E21:E22"/>
    <mergeCell ref="F14:F16"/>
    <mergeCell ref="D23:D24"/>
    <mergeCell ref="E23:E24"/>
    <mergeCell ref="F23:F24"/>
  </mergeCells>
  <pageMargins left="0.7" right="0.7" top="0.75" bottom="0.75" header="0.3" footer="0.3"/>
  <pageSetup paperSize="9" scale="43" orientation="portrait" r:id="rId1"/>
  <colBreaks count="1" manualBreakCount="1">
    <brk id="7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8"/>
  <sheetViews>
    <sheetView tabSelected="1" view="pageBreakPreview" zoomScale="93" zoomScaleNormal="100" zoomScaleSheetLayoutView="93" workbookViewId="0">
      <selection activeCell="E86" sqref="E86"/>
    </sheetView>
  </sheetViews>
  <sheetFormatPr defaultColWidth="13.28515625" defaultRowHeight="15.75" x14ac:dyDescent="0.25"/>
  <cols>
    <col min="1" max="1" width="6.7109375" style="50" customWidth="1"/>
    <col min="2" max="2" width="11.140625" style="50" customWidth="1"/>
    <col min="3" max="3" width="13.28515625" style="50"/>
    <col min="4" max="4" width="6.140625" style="50" customWidth="1"/>
    <col min="5" max="5" width="58.7109375" style="50" customWidth="1"/>
    <col min="6" max="6" width="16.85546875" style="53" hidden="1" customWidth="1"/>
    <col min="7" max="7" width="18.7109375" style="53" customWidth="1"/>
    <col min="8" max="8" width="20.7109375" style="53" customWidth="1"/>
    <col min="9" max="9" width="18.85546875" style="2" customWidth="1"/>
    <col min="10" max="10" width="18.85546875" style="1" customWidth="1"/>
    <col min="11" max="173" width="18.85546875" style="2" customWidth="1"/>
    <col min="174" max="174" width="7.5703125" style="2" customWidth="1"/>
    <col min="175" max="217" width="13.28515625" style="2"/>
    <col min="218" max="218" width="6.7109375" style="2" customWidth="1"/>
    <col min="219" max="219" width="11.140625" style="2" customWidth="1"/>
    <col min="220" max="220" width="13.28515625" style="2"/>
    <col min="221" max="221" width="6.140625" style="2" customWidth="1"/>
    <col min="222" max="222" width="58.7109375" style="2" customWidth="1"/>
    <col min="223" max="225" width="16.85546875" style="2" customWidth="1"/>
    <col min="226" max="227" width="18.85546875" style="2" customWidth="1"/>
    <col min="228" max="228" width="10.140625" style="2" customWidth="1"/>
    <col min="229" max="429" width="18.85546875" style="2" customWidth="1"/>
    <col min="430" max="430" width="7.5703125" style="2" customWidth="1"/>
    <col min="431" max="473" width="13.28515625" style="2"/>
    <col min="474" max="474" width="6.7109375" style="2" customWidth="1"/>
    <col min="475" max="475" width="11.140625" style="2" customWidth="1"/>
    <col min="476" max="476" width="13.28515625" style="2"/>
    <col min="477" max="477" width="6.140625" style="2" customWidth="1"/>
    <col min="478" max="478" width="58.7109375" style="2" customWidth="1"/>
    <col min="479" max="481" width="16.85546875" style="2" customWidth="1"/>
    <col min="482" max="483" width="18.85546875" style="2" customWidth="1"/>
    <col min="484" max="484" width="10.140625" style="2" customWidth="1"/>
    <col min="485" max="685" width="18.85546875" style="2" customWidth="1"/>
    <col min="686" max="686" width="7.5703125" style="2" customWidth="1"/>
    <col min="687" max="729" width="13.28515625" style="2"/>
    <col min="730" max="730" width="6.7109375" style="2" customWidth="1"/>
    <col min="731" max="731" width="11.140625" style="2" customWidth="1"/>
    <col min="732" max="732" width="13.28515625" style="2"/>
    <col min="733" max="733" width="6.140625" style="2" customWidth="1"/>
    <col min="734" max="734" width="58.7109375" style="2" customWidth="1"/>
    <col min="735" max="737" width="16.85546875" style="2" customWidth="1"/>
    <col min="738" max="739" width="18.85546875" style="2" customWidth="1"/>
    <col min="740" max="740" width="10.140625" style="2" customWidth="1"/>
    <col min="741" max="941" width="18.85546875" style="2" customWidth="1"/>
    <col min="942" max="942" width="7.5703125" style="2" customWidth="1"/>
    <col min="943" max="985" width="13.28515625" style="2"/>
    <col min="986" max="986" width="6.7109375" style="2" customWidth="1"/>
    <col min="987" max="987" width="11.140625" style="2" customWidth="1"/>
    <col min="988" max="988" width="13.28515625" style="2"/>
    <col min="989" max="989" width="6.140625" style="2" customWidth="1"/>
    <col min="990" max="990" width="58.7109375" style="2" customWidth="1"/>
    <col min="991" max="993" width="16.85546875" style="2" customWidth="1"/>
    <col min="994" max="995" width="18.85546875" style="2" customWidth="1"/>
    <col min="996" max="996" width="10.140625" style="2" customWidth="1"/>
    <col min="997" max="1197" width="18.85546875" style="2" customWidth="1"/>
    <col min="1198" max="1198" width="7.5703125" style="2" customWidth="1"/>
    <col min="1199" max="1241" width="13.28515625" style="2"/>
    <col min="1242" max="1242" width="6.7109375" style="2" customWidth="1"/>
    <col min="1243" max="1243" width="11.140625" style="2" customWidth="1"/>
    <col min="1244" max="1244" width="13.28515625" style="2"/>
    <col min="1245" max="1245" width="6.140625" style="2" customWidth="1"/>
    <col min="1246" max="1246" width="58.7109375" style="2" customWidth="1"/>
    <col min="1247" max="1249" width="16.85546875" style="2" customWidth="1"/>
    <col min="1250" max="1251" width="18.85546875" style="2" customWidth="1"/>
    <col min="1252" max="1252" width="10.140625" style="2" customWidth="1"/>
    <col min="1253" max="1453" width="18.85546875" style="2" customWidth="1"/>
    <col min="1454" max="1454" width="7.5703125" style="2" customWidth="1"/>
    <col min="1455" max="1497" width="13.28515625" style="2"/>
    <col min="1498" max="1498" width="6.7109375" style="2" customWidth="1"/>
    <col min="1499" max="1499" width="11.140625" style="2" customWidth="1"/>
    <col min="1500" max="1500" width="13.28515625" style="2"/>
    <col min="1501" max="1501" width="6.140625" style="2" customWidth="1"/>
    <col min="1502" max="1502" width="58.7109375" style="2" customWidth="1"/>
    <col min="1503" max="1505" width="16.85546875" style="2" customWidth="1"/>
    <col min="1506" max="1507" width="18.85546875" style="2" customWidth="1"/>
    <col min="1508" max="1508" width="10.140625" style="2" customWidth="1"/>
    <col min="1509" max="1709" width="18.85546875" style="2" customWidth="1"/>
    <col min="1710" max="1710" width="7.5703125" style="2" customWidth="1"/>
    <col min="1711" max="1753" width="13.28515625" style="2"/>
    <col min="1754" max="1754" width="6.7109375" style="2" customWidth="1"/>
    <col min="1755" max="1755" width="11.140625" style="2" customWidth="1"/>
    <col min="1756" max="1756" width="13.28515625" style="2"/>
    <col min="1757" max="1757" width="6.140625" style="2" customWidth="1"/>
    <col min="1758" max="1758" width="58.7109375" style="2" customWidth="1"/>
    <col min="1759" max="1761" width="16.85546875" style="2" customWidth="1"/>
    <col min="1762" max="1763" width="18.85546875" style="2" customWidth="1"/>
    <col min="1764" max="1764" width="10.140625" style="2" customWidth="1"/>
    <col min="1765" max="1965" width="18.85546875" style="2" customWidth="1"/>
    <col min="1966" max="1966" width="7.5703125" style="2" customWidth="1"/>
    <col min="1967" max="2009" width="13.28515625" style="2"/>
    <col min="2010" max="2010" width="6.7109375" style="2" customWidth="1"/>
    <col min="2011" max="2011" width="11.140625" style="2" customWidth="1"/>
    <col min="2012" max="2012" width="13.28515625" style="2"/>
    <col min="2013" max="2013" width="6.140625" style="2" customWidth="1"/>
    <col min="2014" max="2014" width="58.7109375" style="2" customWidth="1"/>
    <col min="2015" max="2017" width="16.85546875" style="2" customWidth="1"/>
    <col min="2018" max="2019" width="18.85546875" style="2" customWidth="1"/>
    <col min="2020" max="2020" width="10.140625" style="2" customWidth="1"/>
    <col min="2021" max="2221" width="18.85546875" style="2" customWidth="1"/>
    <col min="2222" max="2222" width="7.5703125" style="2" customWidth="1"/>
    <col min="2223" max="2265" width="13.28515625" style="2"/>
    <col min="2266" max="2266" width="6.7109375" style="2" customWidth="1"/>
    <col min="2267" max="2267" width="11.140625" style="2" customWidth="1"/>
    <col min="2268" max="2268" width="13.28515625" style="2"/>
    <col min="2269" max="2269" width="6.140625" style="2" customWidth="1"/>
    <col min="2270" max="2270" width="58.7109375" style="2" customWidth="1"/>
    <col min="2271" max="2273" width="16.85546875" style="2" customWidth="1"/>
    <col min="2274" max="2275" width="18.85546875" style="2" customWidth="1"/>
    <col min="2276" max="2276" width="10.140625" style="2" customWidth="1"/>
    <col min="2277" max="2477" width="18.85546875" style="2" customWidth="1"/>
    <col min="2478" max="2478" width="7.5703125" style="2" customWidth="1"/>
    <col min="2479" max="2521" width="13.28515625" style="2"/>
    <col min="2522" max="2522" width="6.7109375" style="2" customWidth="1"/>
    <col min="2523" max="2523" width="11.140625" style="2" customWidth="1"/>
    <col min="2524" max="2524" width="13.28515625" style="2"/>
    <col min="2525" max="2525" width="6.140625" style="2" customWidth="1"/>
    <col min="2526" max="2526" width="58.7109375" style="2" customWidth="1"/>
    <col min="2527" max="2529" width="16.85546875" style="2" customWidth="1"/>
    <col min="2530" max="2531" width="18.85546875" style="2" customWidth="1"/>
    <col min="2532" max="2532" width="10.140625" style="2" customWidth="1"/>
    <col min="2533" max="2733" width="18.85546875" style="2" customWidth="1"/>
    <col min="2734" max="2734" width="7.5703125" style="2" customWidth="1"/>
    <col min="2735" max="2777" width="13.28515625" style="2"/>
    <col min="2778" max="2778" width="6.7109375" style="2" customWidth="1"/>
    <col min="2779" max="2779" width="11.140625" style="2" customWidth="1"/>
    <col min="2780" max="2780" width="13.28515625" style="2"/>
    <col min="2781" max="2781" width="6.140625" style="2" customWidth="1"/>
    <col min="2782" max="2782" width="58.7109375" style="2" customWidth="1"/>
    <col min="2783" max="2785" width="16.85546875" style="2" customWidth="1"/>
    <col min="2786" max="2787" width="18.85546875" style="2" customWidth="1"/>
    <col min="2788" max="2788" width="10.140625" style="2" customWidth="1"/>
    <col min="2789" max="2989" width="18.85546875" style="2" customWidth="1"/>
    <col min="2990" max="2990" width="7.5703125" style="2" customWidth="1"/>
    <col min="2991" max="3033" width="13.28515625" style="2"/>
    <col min="3034" max="3034" width="6.7109375" style="2" customWidth="1"/>
    <col min="3035" max="3035" width="11.140625" style="2" customWidth="1"/>
    <col min="3036" max="3036" width="13.28515625" style="2"/>
    <col min="3037" max="3037" width="6.140625" style="2" customWidth="1"/>
    <col min="3038" max="3038" width="58.7109375" style="2" customWidth="1"/>
    <col min="3039" max="3041" width="16.85546875" style="2" customWidth="1"/>
    <col min="3042" max="3043" width="18.85546875" style="2" customWidth="1"/>
    <col min="3044" max="3044" width="10.140625" style="2" customWidth="1"/>
    <col min="3045" max="3245" width="18.85546875" style="2" customWidth="1"/>
    <col min="3246" max="3246" width="7.5703125" style="2" customWidth="1"/>
    <col min="3247" max="3289" width="13.28515625" style="2"/>
    <col min="3290" max="3290" width="6.7109375" style="2" customWidth="1"/>
    <col min="3291" max="3291" width="11.140625" style="2" customWidth="1"/>
    <col min="3292" max="3292" width="13.28515625" style="2"/>
    <col min="3293" max="3293" width="6.140625" style="2" customWidth="1"/>
    <col min="3294" max="3294" width="58.7109375" style="2" customWidth="1"/>
    <col min="3295" max="3297" width="16.85546875" style="2" customWidth="1"/>
    <col min="3298" max="3299" width="18.85546875" style="2" customWidth="1"/>
    <col min="3300" max="3300" width="10.140625" style="2" customWidth="1"/>
    <col min="3301" max="3501" width="18.85546875" style="2" customWidth="1"/>
    <col min="3502" max="3502" width="7.5703125" style="2" customWidth="1"/>
    <col min="3503" max="3545" width="13.28515625" style="2"/>
    <col min="3546" max="3546" width="6.7109375" style="2" customWidth="1"/>
    <col min="3547" max="3547" width="11.140625" style="2" customWidth="1"/>
    <col min="3548" max="3548" width="13.28515625" style="2"/>
    <col min="3549" max="3549" width="6.140625" style="2" customWidth="1"/>
    <col min="3550" max="3550" width="58.7109375" style="2" customWidth="1"/>
    <col min="3551" max="3553" width="16.85546875" style="2" customWidth="1"/>
    <col min="3554" max="3555" width="18.85546875" style="2" customWidth="1"/>
    <col min="3556" max="3556" width="10.140625" style="2" customWidth="1"/>
    <col min="3557" max="3757" width="18.85546875" style="2" customWidth="1"/>
    <col min="3758" max="3758" width="7.5703125" style="2" customWidth="1"/>
    <col min="3759" max="3801" width="13.28515625" style="2"/>
    <col min="3802" max="3802" width="6.7109375" style="2" customWidth="1"/>
    <col min="3803" max="3803" width="11.140625" style="2" customWidth="1"/>
    <col min="3804" max="3804" width="13.28515625" style="2"/>
    <col min="3805" max="3805" width="6.140625" style="2" customWidth="1"/>
    <col min="3806" max="3806" width="58.7109375" style="2" customWidth="1"/>
    <col min="3807" max="3809" width="16.85546875" style="2" customWidth="1"/>
    <col min="3810" max="3811" width="18.85546875" style="2" customWidth="1"/>
    <col min="3812" max="3812" width="10.140625" style="2" customWidth="1"/>
    <col min="3813" max="4013" width="18.85546875" style="2" customWidth="1"/>
    <col min="4014" max="4014" width="7.5703125" style="2" customWidth="1"/>
    <col min="4015" max="4057" width="13.28515625" style="2"/>
    <col min="4058" max="4058" width="6.7109375" style="2" customWidth="1"/>
    <col min="4059" max="4059" width="11.140625" style="2" customWidth="1"/>
    <col min="4060" max="4060" width="13.28515625" style="2"/>
    <col min="4061" max="4061" width="6.140625" style="2" customWidth="1"/>
    <col min="4062" max="4062" width="58.7109375" style="2" customWidth="1"/>
    <col min="4063" max="4065" width="16.85546875" style="2" customWidth="1"/>
    <col min="4066" max="4067" width="18.85546875" style="2" customWidth="1"/>
    <col min="4068" max="4068" width="10.140625" style="2" customWidth="1"/>
    <col min="4069" max="4269" width="18.85546875" style="2" customWidth="1"/>
    <col min="4270" max="4270" width="7.5703125" style="2" customWidth="1"/>
    <col min="4271" max="4313" width="13.28515625" style="2"/>
    <col min="4314" max="4314" width="6.7109375" style="2" customWidth="1"/>
    <col min="4315" max="4315" width="11.140625" style="2" customWidth="1"/>
    <col min="4316" max="4316" width="13.28515625" style="2"/>
    <col min="4317" max="4317" width="6.140625" style="2" customWidth="1"/>
    <col min="4318" max="4318" width="58.7109375" style="2" customWidth="1"/>
    <col min="4319" max="4321" width="16.85546875" style="2" customWidth="1"/>
    <col min="4322" max="4323" width="18.85546875" style="2" customWidth="1"/>
    <col min="4324" max="4324" width="10.140625" style="2" customWidth="1"/>
    <col min="4325" max="4525" width="18.85546875" style="2" customWidth="1"/>
    <col min="4526" max="4526" width="7.5703125" style="2" customWidth="1"/>
    <col min="4527" max="4569" width="13.28515625" style="2"/>
    <col min="4570" max="4570" width="6.7109375" style="2" customWidth="1"/>
    <col min="4571" max="4571" width="11.140625" style="2" customWidth="1"/>
    <col min="4572" max="4572" width="13.28515625" style="2"/>
    <col min="4573" max="4573" width="6.140625" style="2" customWidth="1"/>
    <col min="4574" max="4574" width="58.7109375" style="2" customWidth="1"/>
    <col min="4575" max="4577" width="16.85546875" style="2" customWidth="1"/>
    <col min="4578" max="4579" width="18.85546875" style="2" customWidth="1"/>
    <col min="4580" max="4580" width="10.140625" style="2" customWidth="1"/>
    <col min="4581" max="4781" width="18.85546875" style="2" customWidth="1"/>
    <col min="4782" max="4782" width="7.5703125" style="2" customWidth="1"/>
    <col min="4783" max="4825" width="13.28515625" style="2"/>
    <col min="4826" max="4826" width="6.7109375" style="2" customWidth="1"/>
    <col min="4827" max="4827" width="11.140625" style="2" customWidth="1"/>
    <col min="4828" max="4828" width="13.28515625" style="2"/>
    <col min="4829" max="4829" width="6.140625" style="2" customWidth="1"/>
    <col min="4830" max="4830" width="58.7109375" style="2" customWidth="1"/>
    <col min="4831" max="4833" width="16.85546875" style="2" customWidth="1"/>
    <col min="4834" max="4835" width="18.85546875" style="2" customWidth="1"/>
    <col min="4836" max="4836" width="10.140625" style="2" customWidth="1"/>
    <col min="4837" max="5037" width="18.85546875" style="2" customWidth="1"/>
    <col min="5038" max="5038" width="7.5703125" style="2" customWidth="1"/>
    <col min="5039" max="5081" width="13.28515625" style="2"/>
    <col min="5082" max="5082" width="6.7109375" style="2" customWidth="1"/>
    <col min="5083" max="5083" width="11.140625" style="2" customWidth="1"/>
    <col min="5084" max="5084" width="13.28515625" style="2"/>
    <col min="5085" max="5085" width="6.140625" style="2" customWidth="1"/>
    <col min="5086" max="5086" width="58.7109375" style="2" customWidth="1"/>
    <col min="5087" max="5089" width="16.85546875" style="2" customWidth="1"/>
    <col min="5090" max="5091" width="18.85546875" style="2" customWidth="1"/>
    <col min="5092" max="5092" width="10.140625" style="2" customWidth="1"/>
    <col min="5093" max="5293" width="18.85546875" style="2" customWidth="1"/>
    <col min="5294" max="5294" width="7.5703125" style="2" customWidth="1"/>
    <col min="5295" max="5337" width="13.28515625" style="2"/>
    <col min="5338" max="5338" width="6.7109375" style="2" customWidth="1"/>
    <col min="5339" max="5339" width="11.140625" style="2" customWidth="1"/>
    <col min="5340" max="5340" width="13.28515625" style="2"/>
    <col min="5341" max="5341" width="6.140625" style="2" customWidth="1"/>
    <col min="5342" max="5342" width="58.7109375" style="2" customWidth="1"/>
    <col min="5343" max="5345" width="16.85546875" style="2" customWidth="1"/>
    <col min="5346" max="5347" width="18.85546875" style="2" customWidth="1"/>
    <col min="5348" max="5348" width="10.140625" style="2" customWidth="1"/>
    <col min="5349" max="5549" width="18.85546875" style="2" customWidth="1"/>
    <col min="5550" max="5550" width="7.5703125" style="2" customWidth="1"/>
    <col min="5551" max="5593" width="13.28515625" style="2"/>
    <col min="5594" max="5594" width="6.7109375" style="2" customWidth="1"/>
    <col min="5595" max="5595" width="11.140625" style="2" customWidth="1"/>
    <col min="5596" max="5596" width="13.28515625" style="2"/>
    <col min="5597" max="5597" width="6.140625" style="2" customWidth="1"/>
    <col min="5598" max="5598" width="58.7109375" style="2" customWidth="1"/>
    <col min="5599" max="5601" width="16.85546875" style="2" customWidth="1"/>
    <col min="5602" max="5603" width="18.85546875" style="2" customWidth="1"/>
    <col min="5604" max="5604" width="10.140625" style="2" customWidth="1"/>
    <col min="5605" max="5805" width="18.85546875" style="2" customWidth="1"/>
    <col min="5806" max="5806" width="7.5703125" style="2" customWidth="1"/>
    <col min="5807" max="5849" width="13.28515625" style="2"/>
    <col min="5850" max="5850" width="6.7109375" style="2" customWidth="1"/>
    <col min="5851" max="5851" width="11.140625" style="2" customWidth="1"/>
    <col min="5852" max="5852" width="13.28515625" style="2"/>
    <col min="5853" max="5853" width="6.140625" style="2" customWidth="1"/>
    <col min="5854" max="5854" width="58.7109375" style="2" customWidth="1"/>
    <col min="5855" max="5857" width="16.85546875" style="2" customWidth="1"/>
    <col min="5858" max="5859" width="18.85546875" style="2" customWidth="1"/>
    <col min="5860" max="5860" width="10.140625" style="2" customWidth="1"/>
    <col min="5861" max="6061" width="18.85546875" style="2" customWidth="1"/>
    <col min="6062" max="6062" width="7.5703125" style="2" customWidth="1"/>
    <col min="6063" max="6105" width="13.28515625" style="2"/>
    <col min="6106" max="6106" width="6.7109375" style="2" customWidth="1"/>
    <col min="6107" max="6107" width="11.140625" style="2" customWidth="1"/>
    <col min="6108" max="6108" width="13.28515625" style="2"/>
    <col min="6109" max="6109" width="6.140625" style="2" customWidth="1"/>
    <col min="6110" max="6110" width="58.7109375" style="2" customWidth="1"/>
    <col min="6111" max="6113" width="16.85546875" style="2" customWidth="1"/>
    <col min="6114" max="6115" width="18.85546875" style="2" customWidth="1"/>
    <col min="6116" max="6116" width="10.140625" style="2" customWidth="1"/>
    <col min="6117" max="6317" width="18.85546875" style="2" customWidth="1"/>
    <col min="6318" max="6318" width="7.5703125" style="2" customWidth="1"/>
    <col min="6319" max="6361" width="13.28515625" style="2"/>
    <col min="6362" max="6362" width="6.7109375" style="2" customWidth="1"/>
    <col min="6363" max="6363" width="11.140625" style="2" customWidth="1"/>
    <col min="6364" max="6364" width="13.28515625" style="2"/>
    <col min="6365" max="6365" width="6.140625" style="2" customWidth="1"/>
    <col min="6366" max="6366" width="58.7109375" style="2" customWidth="1"/>
    <col min="6367" max="6369" width="16.85546875" style="2" customWidth="1"/>
    <col min="6370" max="6371" width="18.85546875" style="2" customWidth="1"/>
    <col min="6372" max="6372" width="10.140625" style="2" customWidth="1"/>
    <col min="6373" max="6573" width="18.85546875" style="2" customWidth="1"/>
    <col min="6574" max="6574" width="7.5703125" style="2" customWidth="1"/>
    <col min="6575" max="6617" width="13.28515625" style="2"/>
    <col min="6618" max="6618" width="6.7109375" style="2" customWidth="1"/>
    <col min="6619" max="6619" width="11.140625" style="2" customWidth="1"/>
    <col min="6620" max="6620" width="13.28515625" style="2"/>
    <col min="6621" max="6621" width="6.140625" style="2" customWidth="1"/>
    <col min="6622" max="6622" width="58.7109375" style="2" customWidth="1"/>
    <col min="6623" max="6625" width="16.85546875" style="2" customWidth="1"/>
    <col min="6626" max="6627" width="18.85546875" style="2" customWidth="1"/>
    <col min="6628" max="6628" width="10.140625" style="2" customWidth="1"/>
    <col min="6629" max="6829" width="18.85546875" style="2" customWidth="1"/>
    <col min="6830" max="6830" width="7.5703125" style="2" customWidth="1"/>
    <col min="6831" max="6873" width="13.28515625" style="2"/>
    <col min="6874" max="6874" width="6.7109375" style="2" customWidth="1"/>
    <col min="6875" max="6875" width="11.140625" style="2" customWidth="1"/>
    <col min="6876" max="6876" width="13.28515625" style="2"/>
    <col min="6877" max="6877" width="6.140625" style="2" customWidth="1"/>
    <col min="6878" max="6878" width="58.7109375" style="2" customWidth="1"/>
    <col min="6879" max="6881" width="16.85546875" style="2" customWidth="1"/>
    <col min="6882" max="6883" width="18.85546875" style="2" customWidth="1"/>
    <col min="6884" max="6884" width="10.140625" style="2" customWidth="1"/>
    <col min="6885" max="7085" width="18.85546875" style="2" customWidth="1"/>
    <col min="7086" max="7086" width="7.5703125" style="2" customWidth="1"/>
    <col min="7087" max="7129" width="13.28515625" style="2"/>
    <col min="7130" max="7130" width="6.7109375" style="2" customWidth="1"/>
    <col min="7131" max="7131" width="11.140625" style="2" customWidth="1"/>
    <col min="7132" max="7132" width="13.28515625" style="2"/>
    <col min="7133" max="7133" width="6.140625" style="2" customWidth="1"/>
    <col min="7134" max="7134" width="58.7109375" style="2" customWidth="1"/>
    <col min="7135" max="7137" width="16.85546875" style="2" customWidth="1"/>
    <col min="7138" max="7139" width="18.85546875" style="2" customWidth="1"/>
    <col min="7140" max="7140" width="10.140625" style="2" customWidth="1"/>
    <col min="7141" max="7341" width="18.85546875" style="2" customWidth="1"/>
    <col min="7342" max="7342" width="7.5703125" style="2" customWidth="1"/>
    <col min="7343" max="7385" width="13.28515625" style="2"/>
    <col min="7386" max="7386" width="6.7109375" style="2" customWidth="1"/>
    <col min="7387" max="7387" width="11.140625" style="2" customWidth="1"/>
    <col min="7388" max="7388" width="13.28515625" style="2"/>
    <col min="7389" max="7389" width="6.140625" style="2" customWidth="1"/>
    <col min="7390" max="7390" width="58.7109375" style="2" customWidth="1"/>
    <col min="7391" max="7393" width="16.85546875" style="2" customWidth="1"/>
    <col min="7394" max="7395" width="18.85546875" style="2" customWidth="1"/>
    <col min="7396" max="7396" width="10.140625" style="2" customWidth="1"/>
    <col min="7397" max="7597" width="18.85546875" style="2" customWidth="1"/>
    <col min="7598" max="7598" width="7.5703125" style="2" customWidth="1"/>
    <col min="7599" max="7641" width="13.28515625" style="2"/>
    <col min="7642" max="7642" width="6.7109375" style="2" customWidth="1"/>
    <col min="7643" max="7643" width="11.140625" style="2" customWidth="1"/>
    <col min="7644" max="7644" width="13.28515625" style="2"/>
    <col min="7645" max="7645" width="6.140625" style="2" customWidth="1"/>
    <col min="7646" max="7646" width="58.7109375" style="2" customWidth="1"/>
    <col min="7647" max="7649" width="16.85546875" style="2" customWidth="1"/>
    <col min="7650" max="7651" width="18.85546875" style="2" customWidth="1"/>
    <col min="7652" max="7652" width="10.140625" style="2" customWidth="1"/>
    <col min="7653" max="7853" width="18.85546875" style="2" customWidth="1"/>
    <col min="7854" max="7854" width="7.5703125" style="2" customWidth="1"/>
    <col min="7855" max="7897" width="13.28515625" style="2"/>
    <col min="7898" max="7898" width="6.7109375" style="2" customWidth="1"/>
    <col min="7899" max="7899" width="11.140625" style="2" customWidth="1"/>
    <col min="7900" max="7900" width="13.28515625" style="2"/>
    <col min="7901" max="7901" width="6.140625" style="2" customWidth="1"/>
    <col min="7902" max="7902" width="58.7109375" style="2" customWidth="1"/>
    <col min="7903" max="7905" width="16.85546875" style="2" customWidth="1"/>
    <col min="7906" max="7907" width="18.85546875" style="2" customWidth="1"/>
    <col min="7908" max="7908" width="10.140625" style="2" customWidth="1"/>
    <col min="7909" max="8109" width="18.85546875" style="2" customWidth="1"/>
    <col min="8110" max="8110" width="7.5703125" style="2" customWidth="1"/>
    <col min="8111" max="8153" width="13.28515625" style="2"/>
    <col min="8154" max="8154" width="6.7109375" style="2" customWidth="1"/>
    <col min="8155" max="8155" width="11.140625" style="2" customWidth="1"/>
    <col min="8156" max="8156" width="13.28515625" style="2"/>
    <col min="8157" max="8157" width="6.140625" style="2" customWidth="1"/>
    <col min="8158" max="8158" width="58.7109375" style="2" customWidth="1"/>
    <col min="8159" max="8161" width="16.85546875" style="2" customWidth="1"/>
    <col min="8162" max="8163" width="18.85546875" style="2" customWidth="1"/>
    <col min="8164" max="8164" width="10.140625" style="2" customWidth="1"/>
    <col min="8165" max="8365" width="18.85546875" style="2" customWidth="1"/>
    <col min="8366" max="8366" width="7.5703125" style="2" customWidth="1"/>
    <col min="8367" max="8409" width="13.28515625" style="2"/>
    <col min="8410" max="8410" width="6.7109375" style="2" customWidth="1"/>
    <col min="8411" max="8411" width="11.140625" style="2" customWidth="1"/>
    <col min="8412" max="8412" width="13.28515625" style="2"/>
    <col min="8413" max="8413" width="6.140625" style="2" customWidth="1"/>
    <col min="8414" max="8414" width="58.7109375" style="2" customWidth="1"/>
    <col min="8415" max="8417" width="16.85546875" style="2" customWidth="1"/>
    <col min="8418" max="8419" width="18.85546875" style="2" customWidth="1"/>
    <col min="8420" max="8420" width="10.140625" style="2" customWidth="1"/>
    <col min="8421" max="8621" width="18.85546875" style="2" customWidth="1"/>
    <col min="8622" max="8622" width="7.5703125" style="2" customWidth="1"/>
    <col min="8623" max="8665" width="13.28515625" style="2"/>
    <col min="8666" max="8666" width="6.7109375" style="2" customWidth="1"/>
    <col min="8667" max="8667" width="11.140625" style="2" customWidth="1"/>
    <col min="8668" max="8668" width="13.28515625" style="2"/>
    <col min="8669" max="8669" width="6.140625" style="2" customWidth="1"/>
    <col min="8670" max="8670" width="58.7109375" style="2" customWidth="1"/>
    <col min="8671" max="8673" width="16.85546875" style="2" customWidth="1"/>
    <col min="8674" max="8675" width="18.85546875" style="2" customWidth="1"/>
    <col min="8676" max="8676" width="10.140625" style="2" customWidth="1"/>
    <col min="8677" max="8877" width="18.85546875" style="2" customWidth="1"/>
    <col min="8878" max="8878" width="7.5703125" style="2" customWidth="1"/>
    <col min="8879" max="8921" width="13.28515625" style="2"/>
    <col min="8922" max="8922" width="6.7109375" style="2" customWidth="1"/>
    <col min="8923" max="8923" width="11.140625" style="2" customWidth="1"/>
    <col min="8924" max="8924" width="13.28515625" style="2"/>
    <col min="8925" max="8925" width="6.140625" style="2" customWidth="1"/>
    <col min="8926" max="8926" width="58.7109375" style="2" customWidth="1"/>
    <col min="8927" max="8929" width="16.85546875" style="2" customWidth="1"/>
    <col min="8930" max="8931" width="18.85546875" style="2" customWidth="1"/>
    <col min="8932" max="8932" width="10.140625" style="2" customWidth="1"/>
    <col min="8933" max="9133" width="18.85546875" style="2" customWidth="1"/>
    <col min="9134" max="9134" width="7.5703125" style="2" customWidth="1"/>
    <col min="9135" max="9177" width="13.28515625" style="2"/>
    <col min="9178" max="9178" width="6.7109375" style="2" customWidth="1"/>
    <col min="9179" max="9179" width="11.140625" style="2" customWidth="1"/>
    <col min="9180" max="9180" width="13.28515625" style="2"/>
    <col min="9181" max="9181" width="6.140625" style="2" customWidth="1"/>
    <col min="9182" max="9182" width="58.7109375" style="2" customWidth="1"/>
    <col min="9183" max="9185" width="16.85546875" style="2" customWidth="1"/>
    <col min="9186" max="9187" width="18.85546875" style="2" customWidth="1"/>
    <col min="9188" max="9188" width="10.140625" style="2" customWidth="1"/>
    <col min="9189" max="9389" width="18.85546875" style="2" customWidth="1"/>
    <col min="9390" max="9390" width="7.5703125" style="2" customWidth="1"/>
    <col min="9391" max="9433" width="13.28515625" style="2"/>
    <col min="9434" max="9434" width="6.7109375" style="2" customWidth="1"/>
    <col min="9435" max="9435" width="11.140625" style="2" customWidth="1"/>
    <col min="9436" max="9436" width="13.28515625" style="2"/>
    <col min="9437" max="9437" width="6.140625" style="2" customWidth="1"/>
    <col min="9438" max="9438" width="58.7109375" style="2" customWidth="1"/>
    <col min="9439" max="9441" width="16.85546875" style="2" customWidth="1"/>
    <col min="9442" max="9443" width="18.85546875" style="2" customWidth="1"/>
    <col min="9444" max="9444" width="10.140625" style="2" customWidth="1"/>
    <col min="9445" max="9645" width="18.85546875" style="2" customWidth="1"/>
    <col min="9646" max="9646" width="7.5703125" style="2" customWidth="1"/>
    <col min="9647" max="9689" width="13.28515625" style="2"/>
    <col min="9690" max="9690" width="6.7109375" style="2" customWidth="1"/>
    <col min="9691" max="9691" width="11.140625" style="2" customWidth="1"/>
    <col min="9692" max="9692" width="13.28515625" style="2"/>
    <col min="9693" max="9693" width="6.140625" style="2" customWidth="1"/>
    <col min="9694" max="9694" width="58.7109375" style="2" customWidth="1"/>
    <col min="9695" max="9697" width="16.85546875" style="2" customWidth="1"/>
    <col min="9698" max="9699" width="18.85546875" style="2" customWidth="1"/>
    <col min="9700" max="9700" width="10.140625" style="2" customWidth="1"/>
    <col min="9701" max="9901" width="18.85546875" style="2" customWidth="1"/>
    <col min="9902" max="9902" width="7.5703125" style="2" customWidth="1"/>
    <col min="9903" max="9945" width="13.28515625" style="2"/>
    <col min="9946" max="9946" width="6.7109375" style="2" customWidth="1"/>
    <col min="9947" max="9947" width="11.140625" style="2" customWidth="1"/>
    <col min="9948" max="9948" width="13.28515625" style="2"/>
    <col min="9949" max="9949" width="6.140625" style="2" customWidth="1"/>
    <col min="9950" max="9950" width="58.7109375" style="2" customWidth="1"/>
    <col min="9951" max="9953" width="16.85546875" style="2" customWidth="1"/>
    <col min="9954" max="9955" width="18.85546875" style="2" customWidth="1"/>
    <col min="9956" max="9956" width="10.140625" style="2" customWidth="1"/>
    <col min="9957" max="10157" width="18.85546875" style="2" customWidth="1"/>
    <col min="10158" max="10158" width="7.5703125" style="2" customWidth="1"/>
    <col min="10159" max="10201" width="13.28515625" style="2"/>
    <col min="10202" max="10202" width="6.7109375" style="2" customWidth="1"/>
    <col min="10203" max="10203" width="11.140625" style="2" customWidth="1"/>
    <col min="10204" max="10204" width="13.28515625" style="2"/>
    <col min="10205" max="10205" width="6.140625" style="2" customWidth="1"/>
    <col min="10206" max="10206" width="58.7109375" style="2" customWidth="1"/>
    <col min="10207" max="10209" width="16.85546875" style="2" customWidth="1"/>
    <col min="10210" max="10211" width="18.85546875" style="2" customWidth="1"/>
    <col min="10212" max="10212" width="10.140625" style="2" customWidth="1"/>
    <col min="10213" max="10413" width="18.85546875" style="2" customWidth="1"/>
    <col min="10414" max="10414" width="7.5703125" style="2" customWidth="1"/>
    <col min="10415" max="10457" width="13.28515625" style="2"/>
    <col min="10458" max="10458" width="6.7109375" style="2" customWidth="1"/>
    <col min="10459" max="10459" width="11.140625" style="2" customWidth="1"/>
    <col min="10460" max="10460" width="13.28515625" style="2"/>
    <col min="10461" max="10461" width="6.140625" style="2" customWidth="1"/>
    <col min="10462" max="10462" width="58.7109375" style="2" customWidth="1"/>
    <col min="10463" max="10465" width="16.85546875" style="2" customWidth="1"/>
    <col min="10466" max="10467" width="18.85546875" style="2" customWidth="1"/>
    <col min="10468" max="10468" width="10.140625" style="2" customWidth="1"/>
    <col min="10469" max="10669" width="18.85546875" style="2" customWidth="1"/>
    <col min="10670" max="10670" width="7.5703125" style="2" customWidth="1"/>
    <col min="10671" max="10713" width="13.28515625" style="2"/>
    <col min="10714" max="10714" width="6.7109375" style="2" customWidth="1"/>
    <col min="10715" max="10715" width="11.140625" style="2" customWidth="1"/>
    <col min="10716" max="10716" width="13.28515625" style="2"/>
    <col min="10717" max="10717" width="6.140625" style="2" customWidth="1"/>
    <col min="10718" max="10718" width="58.7109375" style="2" customWidth="1"/>
    <col min="10719" max="10721" width="16.85546875" style="2" customWidth="1"/>
    <col min="10722" max="10723" width="18.85546875" style="2" customWidth="1"/>
    <col min="10724" max="10724" width="10.140625" style="2" customWidth="1"/>
    <col min="10725" max="10925" width="18.85546875" style="2" customWidth="1"/>
    <col min="10926" max="10926" width="7.5703125" style="2" customWidth="1"/>
    <col min="10927" max="10969" width="13.28515625" style="2"/>
    <col min="10970" max="10970" width="6.7109375" style="2" customWidth="1"/>
    <col min="10971" max="10971" width="11.140625" style="2" customWidth="1"/>
    <col min="10972" max="10972" width="13.28515625" style="2"/>
    <col min="10973" max="10973" width="6.140625" style="2" customWidth="1"/>
    <col min="10974" max="10974" width="58.7109375" style="2" customWidth="1"/>
    <col min="10975" max="10977" width="16.85546875" style="2" customWidth="1"/>
    <col min="10978" max="10979" width="18.85546875" style="2" customWidth="1"/>
    <col min="10980" max="10980" width="10.140625" style="2" customWidth="1"/>
    <col min="10981" max="11181" width="18.85546875" style="2" customWidth="1"/>
    <col min="11182" max="11182" width="7.5703125" style="2" customWidth="1"/>
    <col min="11183" max="11225" width="13.28515625" style="2"/>
    <col min="11226" max="11226" width="6.7109375" style="2" customWidth="1"/>
    <col min="11227" max="11227" width="11.140625" style="2" customWidth="1"/>
    <col min="11228" max="11228" width="13.28515625" style="2"/>
    <col min="11229" max="11229" width="6.140625" style="2" customWidth="1"/>
    <col min="11230" max="11230" width="58.7109375" style="2" customWidth="1"/>
    <col min="11231" max="11233" width="16.85546875" style="2" customWidth="1"/>
    <col min="11234" max="11235" width="18.85546875" style="2" customWidth="1"/>
    <col min="11236" max="11236" width="10.140625" style="2" customWidth="1"/>
    <col min="11237" max="11437" width="18.85546875" style="2" customWidth="1"/>
    <col min="11438" max="11438" width="7.5703125" style="2" customWidth="1"/>
    <col min="11439" max="11481" width="13.28515625" style="2"/>
    <col min="11482" max="11482" width="6.7109375" style="2" customWidth="1"/>
    <col min="11483" max="11483" width="11.140625" style="2" customWidth="1"/>
    <col min="11484" max="11484" width="13.28515625" style="2"/>
    <col min="11485" max="11485" width="6.140625" style="2" customWidth="1"/>
    <col min="11486" max="11486" width="58.7109375" style="2" customWidth="1"/>
    <col min="11487" max="11489" width="16.85546875" style="2" customWidth="1"/>
    <col min="11490" max="11491" width="18.85546875" style="2" customWidth="1"/>
    <col min="11492" max="11492" width="10.140625" style="2" customWidth="1"/>
    <col min="11493" max="11693" width="18.85546875" style="2" customWidth="1"/>
    <col min="11694" max="11694" width="7.5703125" style="2" customWidth="1"/>
    <col min="11695" max="11737" width="13.28515625" style="2"/>
    <col min="11738" max="11738" width="6.7109375" style="2" customWidth="1"/>
    <col min="11739" max="11739" width="11.140625" style="2" customWidth="1"/>
    <col min="11740" max="11740" width="13.28515625" style="2"/>
    <col min="11741" max="11741" width="6.140625" style="2" customWidth="1"/>
    <col min="11742" max="11742" width="58.7109375" style="2" customWidth="1"/>
    <col min="11743" max="11745" width="16.85546875" style="2" customWidth="1"/>
    <col min="11746" max="11747" width="18.85546875" style="2" customWidth="1"/>
    <col min="11748" max="11748" width="10.140625" style="2" customWidth="1"/>
    <col min="11749" max="11949" width="18.85546875" style="2" customWidth="1"/>
    <col min="11950" max="11950" width="7.5703125" style="2" customWidth="1"/>
    <col min="11951" max="11993" width="13.28515625" style="2"/>
    <col min="11994" max="11994" width="6.7109375" style="2" customWidth="1"/>
    <col min="11995" max="11995" width="11.140625" style="2" customWidth="1"/>
    <col min="11996" max="11996" width="13.28515625" style="2"/>
    <col min="11997" max="11997" width="6.140625" style="2" customWidth="1"/>
    <col min="11998" max="11998" width="58.7109375" style="2" customWidth="1"/>
    <col min="11999" max="12001" width="16.85546875" style="2" customWidth="1"/>
    <col min="12002" max="12003" width="18.85546875" style="2" customWidth="1"/>
    <col min="12004" max="12004" width="10.140625" style="2" customWidth="1"/>
    <col min="12005" max="12205" width="18.85546875" style="2" customWidth="1"/>
    <col min="12206" max="12206" width="7.5703125" style="2" customWidth="1"/>
    <col min="12207" max="12249" width="13.28515625" style="2"/>
    <col min="12250" max="12250" width="6.7109375" style="2" customWidth="1"/>
    <col min="12251" max="12251" width="11.140625" style="2" customWidth="1"/>
    <col min="12252" max="12252" width="13.28515625" style="2"/>
    <col min="12253" max="12253" width="6.140625" style="2" customWidth="1"/>
    <col min="12254" max="12254" width="58.7109375" style="2" customWidth="1"/>
    <col min="12255" max="12257" width="16.85546875" style="2" customWidth="1"/>
    <col min="12258" max="12259" width="18.85546875" style="2" customWidth="1"/>
    <col min="12260" max="12260" width="10.140625" style="2" customWidth="1"/>
    <col min="12261" max="12461" width="18.85546875" style="2" customWidth="1"/>
    <col min="12462" max="12462" width="7.5703125" style="2" customWidth="1"/>
    <col min="12463" max="12505" width="13.28515625" style="2"/>
    <col min="12506" max="12506" width="6.7109375" style="2" customWidth="1"/>
    <col min="12507" max="12507" width="11.140625" style="2" customWidth="1"/>
    <col min="12508" max="12508" width="13.28515625" style="2"/>
    <col min="12509" max="12509" width="6.140625" style="2" customWidth="1"/>
    <col min="12510" max="12510" width="58.7109375" style="2" customWidth="1"/>
    <col min="12511" max="12513" width="16.85546875" style="2" customWidth="1"/>
    <col min="12514" max="12515" width="18.85546875" style="2" customWidth="1"/>
    <col min="12516" max="12516" width="10.140625" style="2" customWidth="1"/>
    <col min="12517" max="12717" width="18.85546875" style="2" customWidth="1"/>
    <col min="12718" max="12718" width="7.5703125" style="2" customWidth="1"/>
    <col min="12719" max="12761" width="13.28515625" style="2"/>
    <col min="12762" max="12762" width="6.7109375" style="2" customWidth="1"/>
    <col min="12763" max="12763" width="11.140625" style="2" customWidth="1"/>
    <col min="12764" max="12764" width="13.28515625" style="2"/>
    <col min="12765" max="12765" width="6.140625" style="2" customWidth="1"/>
    <col min="12766" max="12766" width="58.7109375" style="2" customWidth="1"/>
    <col min="12767" max="12769" width="16.85546875" style="2" customWidth="1"/>
    <col min="12770" max="12771" width="18.85546875" style="2" customWidth="1"/>
    <col min="12772" max="12772" width="10.140625" style="2" customWidth="1"/>
    <col min="12773" max="12973" width="18.85546875" style="2" customWidth="1"/>
    <col min="12974" max="12974" width="7.5703125" style="2" customWidth="1"/>
    <col min="12975" max="13017" width="13.28515625" style="2"/>
    <col min="13018" max="13018" width="6.7109375" style="2" customWidth="1"/>
    <col min="13019" max="13019" width="11.140625" style="2" customWidth="1"/>
    <col min="13020" max="13020" width="13.28515625" style="2"/>
    <col min="13021" max="13021" width="6.140625" style="2" customWidth="1"/>
    <col min="13022" max="13022" width="58.7109375" style="2" customWidth="1"/>
    <col min="13023" max="13025" width="16.85546875" style="2" customWidth="1"/>
    <col min="13026" max="13027" width="18.85546875" style="2" customWidth="1"/>
    <col min="13028" max="13028" width="10.140625" style="2" customWidth="1"/>
    <col min="13029" max="13229" width="18.85546875" style="2" customWidth="1"/>
    <col min="13230" max="13230" width="7.5703125" style="2" customWidth="1"/>
    <col min="13231" max="13273" width="13.28515625" style="2"/>
    <col min="13274" max="13274" width="6.7109375" style="2" customWidth="1"/>
    <col min="13275" max="13275" width="11.140625" style="2" customWidth="1"/>
    <col min="13276" max="13276" width="13.28515625" style="2"/>
    <col min="13277" max="13277" width="6.140625" style="2" customWidth="1"/>
    <col min="13278" max="13278" width="58.7109375" style="2" customWidth="1"/>
    <col min="13279" max="13281" width="16.85546875" style="2" customWidth="1"/>
    <col min="13282" max="13283" width="18.85546875" style="2" customWidth="1"/>
    <col min="13284" max="13284" width="10.140625" style="2" customWidth="1"/>
    <col min="13285" max="13485" width="18.85546875" style="2" customWidth="1"/>
    <col min="13486" max="13486" width="7.5703125" style="2" customWidth="1"/>
    <col min="13487" max="13529" width="13.28515625" style="2"/>
    <col min="13530" max="13530" width="6.7109375" style="2" customWidth="1"/>
    <col min="13531" max="13531" width="11.140625" style="2" customWidth="1"/>
    <col min="13532" max="13532" width="13.28515625" style="2"/>
    <col min="13533" max="13533" width="6.140625" style="2" customWidth="1"/>
    <col min="13534" max="13534" width="58.7109375" style="2" customWidth="1"/>
    <col min="13535" max="13537" width="16.85546875" style="2" customWidth="1"/>
    <col min="13538" max="13539" width="18.85546875" style="2" customWidth="1"/>
    <col min="13540" max="13540" width="10.140625" style="2" customWidth="1"/>
    <col min="13541" max="13741" width="18.85546875" style="2" customWidth="1"/>
    <col min="13742" max="13742" width="7.5703125" style="2" customWidth="1"/>
    <col min="13743" max="13785" width="13.28515625" style="2"/>
    <col min="13786" max="13786" width="6.7109375" style="2" customWidth="1"/>
    <col min="13787" max="13787" width="11.140625" style="2" customWidth="1"/>
    <col min="13788" max="13788" width="13.28515625" style="2"/>
    <col min="13789" max="13789" width="6.140625" style="2" customWidth="1"/>
    <col min="13790" max="13790" width="58.7109375" style="2" customWidth="1"/>
    <col min="13791" max="13793" width="16.85546875" style="2" customWidth="1"/>
    <col min="13794" max="13795" width="18.85546875" style="2" customWidth="1"/>
    <col min="13796" max="13796" width="10.140625" style="2" customWidth="1"/>
    <col min="13797" max="13997" width="18.85546875" style="2" customWidth="1"/>
    <col min="13998" max="13998" width="7.5703125" style="2" customWidth="1"/>
    <col min="13999" max="14041" width="13.28515625" style="2"/>
    <col min="14042" max="14042" width="6.7109375" style="2" customWidth="1"/>
    <col min="14043" max="14043" width="11.140625" style="2" customWidth="1"/>
    <col min="14044" max="14044" width="13.28515625" style="2"/>
    <col min="14045" max="14045" width="6.140625" style="2" customWidth="1"/>
    <col min="14046" max="14046" width="58.7109375" style="2" customWidth="1"/>
    <col min="14047" max="14049" width="16.85546875" style="2" customWidth="1"/>
    <col min="14050" max="14051" width="18.85546875" style="2" customWidth="1"/>
    <col min="14052" max="14052" width="10.140625" style="2" customWidth="1"/>
    <col min="14053" max="14253" width="18.85546875" style="2" customWidth="1"/>
    <col min="14254" max="14254" width="7.5703125" style="2" customWidth="1"/>
    <col min="14255" max="14297" width="13.28515625" style="2"/>
    <col min="14298" max="14298" width="6.7109375" style="2" customWidth="1"/>
    <col min="14299" max="14299" width="11.140625" style="2" customWidth="1"/>
    <col min="14300" max="14300" width="13.28515625" style="2"/>
    <col min="14301" max="14301" width="6.140625" style="2" customWidth="1"/>
    <col min="14302" max="14302" width="58.7109375" style="2" customWidth="1"/>
    <col min="14303" max="14305" width="16.85546875" style="2" customWidth="1"/>
    <col min="14306" max="14307" width="18.85546875" style="2" customWidth="1"/>
    <col min="14308" max="14308" width="10.140625" style="2" customWidth="1"/>
    <col min="14309" max="14509" width="18.85546875" style="2" customWidth="1"/>
    <col min="14510" max="14510" width="7.5703125" style="2" customWidth="1"/>
    <col min="14511" max="14553" width="13.28515625" style="2"/>
    <col min="14554" max="14554" width="6.7109375" style="2" customWidth="1"/>
    <col min="14555" max="14555" width="11.140625" style="2" customWidth="1"/>
    <col min="14556" max="14556" width="13.28515625" style="2"/>
    <col min="14557" max="14557" width="6.140625" style="2" customWidth="1"/>
    <col min="14558" max="14558" width="58.7109375" style="2" customWidth="1"/>
    <col min="14559" max="14561" width="16.85546875" style="2" customWidth="1"/>
    <col min="14562" max="14563" width="18.85546875" style="2" customWidth="1"/>
    <col min="14564" max="14564" width="10.140625" style="2" customWidth="1"/>
    <col min="14565" max="14765" width="18.85546875" style="2" customWidth="1"/>
    <col min="14766" max="14766" width="7.5703125" style="2" customWidth="1"/>
    <col min="14767" max="14809" width="13.28515625" style="2"/>
    <col min="14810" max="14810" width="6.7109375" style="2" customWidth="1"/>
    <col min="14811" max="14811" width="11.140625" style="2" customWidth="1"/>
    <col min="14812" max="14812" width="13.28515625" style="2"/>
    <col min="14813" max="14813" width="6.140625" style="2" customWidth="1"/>
    <col min="14814" max="14814" width="58.7109375" style="2" customWidth="1"/>
    <col min="14815" max="14817" width="16.85546875" style="2" customWidth="1"/>
    <col min="14818" max="14819" width="18.85546875" style="2" customWidth="1"/>
    <col min="14820" max="14820" width="10.140625" style="2" customWidth="1"/>
    <col min="14821" max="15021" width="18.85546875" style="2" customWidth="1"/>
    <col min="15022" max="15022" width="7.5703125" style="2" customWidth="1"/>
    <col min="15023" max="15065" width="13.28515625" style="2"/>
    <col min="15066" max="15066" width="6.7109375" style="2" customWidth="1"/>
    <col min="15067" max="15067" width="11.140625" style="2" customWidth="1"/>
    <col min="15068" max="15068" width="13.28515625" style="2"/>
    <col min="15069" max="15069" width="6.140625" style="2" customWidth="1"/>
    <col min="15070" max="15070" width="58.7109375" style="2" customWidth="1"/>
    <col min="15071" max="15073" width="16.85546875" style="2" customWidth="1"/>
    <col min="15074" max="15075" width="18.85546875" style="2" customWidth="1"/>
    <col min="15076" max="15076" width="10.140625" style="2" customWidth="1"/>
    <col min="15077" max="15277" width="18.85546875" style="2" customWidth="1"/>
    <col min="15278" max="15278" width="7.5703125" style="2" customWidth="1"/>
    <col min="15279" max="15321" width="13.28515625" style="2"/>
    <col min="15322" max="15322" width="6.7109375" style="2" customWidth="1"/>
    <col min="15323" max="15323" width="11.140625" style="2" customWidth="1"/>
    <col min="15324" max="15324" width="13.28515625" style="2"/>
    <col min="15325" max="15325" width="6.140625" style="2" customWidth="1"/>
    <col min="15326" max="15326" width="58.7109375" style="2" customWidth="1"/>
    <col min="15327" max="15329" width="16.85546875" style="2" customWidth="1"/>
    <col min="15330" max="15331" width="18.85546875" style="2" customWidth="1"/>
    <col min="15332" max="15332" width="10.140625" style="2" customWidth="1"/>
    <col min="15333" max="15533" width="18.85546875" style="2" customWidth="1"/>
    <col min="15534" max="15534" width="7.5703125" style="2" customWidth="1"/>
    <col min="15535" max="15577" width="13.28515625" style="2"/>
    <col min="15578" max="15578" width="6.7109375" style="2" customWidth="1"/>
    <col min="15579" max="15579" width="11.140625" style="2" customWidth="1"/>
    <col min="15580" max="15580" width="13.28515625" style="2"/>
    <col min="15581" max="15581" width="6.140625" style="2" customWidth="1"/>
    <col min="15582" max="15582" width="58.7109375" style="2" customWidth="1"/>
    <col min="15583" max="15585" width="16.85546875" style="2" customWidth="1"/>
    <col min="15586" max="15587" width="18.85546875" style="2" customWidth="1"/>
    <col min="15588" max="15588" width="10.140625" style="2" customWidth="1"/>
    <col min="15589" max="15789" width="18.85546875" style="2" customWidth="1"/>
    <col min="15790" max="15790" width="7.5703125" style="2" customWidth="1"/>
    <col min="15791" max="15833" width="13.28515625" style="2"/>
    <col min="15834" max="15834" width="6.7109375" style="2" customWidth="1"/>
    <col min="15835" max="15835" width="11.140625" style="2" customWidth="1"/>
    <col min="15836" max="15836" width="13.28515625" style="2"/>
    <col min="15837" max="15837" width="6.140625" style="2" customWidth="1"/>
    <col min="15838" max="15838" width="58.7109375" style="2" customWidth="1"/>
    <col min="15839" max="15841" width="16.85546875" style="2" customWidth="1"/>
    <col min="15842" max="15843" width="18.85546875" style="2" customWidth="1"/>
    <col min="15844" max="15844" width="10.140625" style="2" customWidth="1"/>
    <col min="15845" max="16045" width="18.85546875" style="2" customWidth="1"/>
    <col min="16046" max="16046" width="7.5703125" style="2" customWidth="1"/>
    <col min="16047" max="16089" width="13.28515625" style="2"/>
    <col min="16090" max="16090" width="6.7109375" style="2" customWidth="1"/>
    <col min="16091" max="16091" width="11.140625" style="2" customWidth="1"/>
    <col min="16092" max="16092" width="13.28515625" style="2"/>
    <col min="16093" max="16093" width="6.140625" style="2" customWidth="1"/>
    <col min="16094" max="16094" width="58.7109375" style="2" customWidth="1"/>
    <col min="16095" max="16097" width="16.85546875" style="2" customWidth="1"/>
    <col min="16098" max="16099" width="18.85546875" style="2" customWidth="1"/>
    <col min="16100" max="16100" width="10.140625" style="2" customWidth="1"/>
    <col min="16101" max="16301" width="18.85546875" style="2" customWidth="1"/>
    <col min="16302" max="16302" width="7.5703125" style="2" customWidth="1"/>
    <col min="16303" max="16384" width="13.28515625" style="2"/>
  </cols>
  <sheetData>
    <row r="1" spans="1:10" ht="43.5" customHeight="1" thickBot="1" x14ac:dyDescent="0.3">
      <c r="A1" s="181" t="s">
        <v>134</v>
      </c>
      <c r="B1" s="182"/>
      <c r="C1" s="182"/>
      <c r="D1" s="182"/>
      <c r="E1" s="182"/>
      <c r="F1" s="182"/>
      <c r="G1" s="182"/>
      <c r="H1" s="182"/>
      <c r="I1" s="183"/>
      <c r="J1" s="184"/>
    </row>
    <row r="2" spans="1:10" ht="30.75" customHeight="1" x14ac:dyDescent="0.2">
      <c r="A2" s="131" t="s">
        <v>0</v>
      </c>
      <c r="B2" s="133" t="s">
        <v>1</v>
      </c>
      <c r="C2" s="187" t="s">
        <v>2</v>
      </c>
      <c r="D2" s="188"/>
      <c r="E2" s="190" t="s">
        <v>30</v>
      </c>
      <c r="F2" s="54"/>
      <c r="G2" s="135" t="s">
        <v>104</v>
      </c>
      <c r="H2" s="135" t="s">
        <v>105</v>
      </c>
      <c r="I2" s="192"/>
      <c r="J2" s="193"/>
    </row>
    <row r="3" spans="1:10" ht="42.75" customHeight="1" x14ac:dyDescent="0.2">
      <c r="A3" s="185"/>
      <c r="B3" s="186"/>
      <c r="C3" s="134"/>
      <c r="D3" s="189"/>
      <c r="E3" s="191"/>
      <c r="F3" s="5" t="s">
        <v>31</v>
      </c>
      <c r="G3" s="136"/>
      <c r="H3" s="5" t="s">
        <v>4</v>
      </c>
      <c r="I3" s="5" t="s">
        <v>5</v>
      </c>
      <c r="J3" s="6" t="s">
        <v>6</v>
      </c>
    </row>
    <row r="4" spans="1:10" s="11" customFormat="1" ht="20.100000000000001" customHeight="1" x14ac:dyDescent="0.25">
      <c r="A4" s="76">
        <v>750</v>
      </c>
      <c r="B4" s="126" t="s">
        <v>32</v>
      </c>
      <c r="C4" s="126"/>
      <c r="D4" s="126"/>
      <c r="E4" s="126"/>
      <c r="F4" s="77" t="e">
        <v>#REF!</v>
      </c>
      <c r="G4" s="77">
        <v>750000</v>
      </c>
      <c r="H4" s="77">
        <v>0</v>
      </c>
      <c r="I4" s="77">
        <v>0</v>
      </c>
      <c r="J4" s="77">
        <v>0</v>
      </c>
    </row>
    <row r="5" spans="1:10" s="20" customFormat="1" ht="20.100000000000001" customHeight="1" x14ac:dyDescent="0.25">
      <c r="A5" s="199"/>
      <c r="B5" s="78">
        <v>75018</v>
      </c>
      <c r="C5" s="176" t="s">
        <v>33</v>
      </c>
      <c r="D5" s="176"/>
      <c r="E5" s="177"/>
      <c r="F5" s="79" t="e">
        <v>#REF!</v>
      </c>
      <c r="G5" s="79">
        <v>750000</v>
      </c>
      <c r="H5" s="79">
        <v>0</v>
      </c>
      <c r="I5" s="79">
        <v>0</v>
      </c>
      <c r="J5" s="79">
        <v>0</v>
      </c>
    </row>
    <row r="6" spans="1:10" s="11" customFormat="1" ht="19.5" customHeight="1" x14ac:dyDescent="0.25">
      <c r="A6" s="199"/>
      <c r="B6" s="165"/>
      <c r="C6" s="156" t="s">
        <v>34</v>
      </c>
      <c r="D6" s="158" t="s">
        <v>35</v>
      </c>
      <c r="E6" s="111" t="s">
        <v>36</v>
      </c>
      <c r="F6" s="160">
        <v>5855646</v>
      </c>
      <c r="G6" s="124">
        <v>750000</v>
      </c>
      <c r="H6" s="124">
        <v>0</v>
      </c>
      <c r="I6" s="124">
        <v>0</v>
      </c>
      <c r="J6" s="118">
        <v>0</v>
      </c>
    </row>
    <row r="7" spans="1:10" s="11" customFormat="1" ht="32.25" customHeight="1" x14ac:dyDescent="0.25">
      <c r="A7" s="199"/>
      <c r="B7" s="165"/>
      <c r="C7" s="157"/>
      <c r="D7" s="159"/>
      <c r="E7" s="55" t="s">
        <v>73</v>
      </c>
      <c r="F7" s="161"/>
      <c r="G7" s="149"/>
      <c r="H7" s="149"/>
      <c r="I7" s="149"/>
      <c r="J7" s="153"/>
    </row>
    <row r="8" spans="1:10" s="11" customFormat="1" ht="20.100000000000001" customHeight="1" x14ac:dyDescent="0.25">
      <c r="A8" s="76">
        <v>752</v>
      </c>
      <c r="B8" s="126" t="s">
        <v>74</v>
      </c>
      <c r="C8" s="126"/>
      <c r="D8" s="126"/>
      <c r="E8" s="126"/>
      <c r="F8" s="77" t="e">
        <v>#REF!</v>
      </c>
      <c r="G8" s="77">
        <v>12646974</v>
      </c>
      <c r="H8" s="77">
        <v>0</v>
      </c>
      <c r="I8" s="77">
        <v>0</v>
      </c>
      <c r="J8" s="77">
        <v>0</v>
      </c>
    </row>
    <row r="9" spans="1:10" s="20" customFormat="1" ht="42.75" customHeight="1" x14ac:dyDescent="0.25">
      <c r="A9" s="94"/>
      <c r="B9" s="78">
        <v>75281</v>
      </c>
      <c r="C9" s="176" t="s">
        <v>75</v>
      </c>
      <c r="D9" s="176"/>
      <c r="E9" s="177"/>
      <c r="F9" s="79" t="e">
        <v>#REF!</v>
      </c>
      <c r="G9" s="79">
        <v>12646974</v>
      </c>
      <c r="H9" s="79">
        <v>0</v>
      </c>
      <c r="I9" s="79">
        <v>0</v>
      </c>
      <c r="J9" s="79">
        <v>0</v>
      </c>
    </row>
    <row r="10" spans="1:10" s="11" customFormat="1" ht="19.5" customHeight="1" x14ac:dyDescent="0.25">
      <c r="A10" s="96"/>
      <c r="B10" s="154"/>
      <c r="C10" s="156" t="s">
        <v>123</v>
      </c>
      <c r="D10" s="158" t="s">
        <v>101</v>
      </c>
      <c r="E10" s="111" t="s">
        <v>36</v>
      </c>
      <c r="F10" s="160">
        <v>5855646</v>
      </c>
      <c r="G10" s="124">
        <v>203000</v>
      </c>
      <c r="H10" s="124">
        <v>0</v>
      </c>
      <c r="I10" s="124">
        <v>0</v>
      </c>
      <c r="J10" s="118">
        <v>0</v>
      </c>
    </row>
    <row r="11" spans="1:10" s="11" customFormat="1" ht="68.25" customHeight="1" x14ac:dyDescent="0.25">
      <c r="A11" s="97"/>
      <c r="B11" s="155"/>
      <c r="C11" s="157"/>
      <c r="D11" s="159"/>
      <c r="E11" s="55" t="s">
        <v>115</v>
      </c>
      <c r="F11" s="161"/>
      <c r="G11" s="149"/>
      <c r="H11" s="149"/>
      <c r="I11" s="149"/>
      <c r="J11" s="153"/>
    </row>
    <row r="12" spans="1:10" s="11" customFormat="1" ht="19.5" customHeight="1" x14ac:dyDescent="0.25">
      <c r="A12" s="96"/>
      <c r="B12" s="154"/>
      <c r="C12" s="156" t="s">
        <v>34</v>
      </c>
      <c r="D12" s="158" t="s">
        <v>35</v>
      </c>
      <c r="E12" s="111" t="s">
        <v>36</v>
      </c>
      <c r="F12" s="160">
        <v>5855646</v>
      </c>
      <c r="G12" s="124">
        <v>500000</v>
      </c>
      <c r="H12" s="124">
        <v>0</v>
      </c>
      <c r="I12" s="124">
        <v>0</v>
      </c>
      <c r="J12" s="118">
        <v>0</v>
      </c>
    </row>
    <row r="13" spans="1:10" s="11" customFormat="1" ht="68.25" customHeight="1" x14ac:dyDescent="0.25">
      <c r="A13" s="97"/>
      <c r="B13" s="155"/>
      <c r="C13" s="157"/>
      <c r="D13" s="159"/>
      <c r="E13" s="55" t="s">
        <v>76</v>
      </c>
      <c r="F13" s="161"/>
      <c r="G13" s="149"/>
      <c r="H13" s="149"/>
      <c r="I13" s="149"/>
      <c r="J13" s="153"/>
    </row>
    <row r="14" spans="1:10" s="11" customFormat="1" ht="19.5" customHeight="1" x14ac:dyDescent="0.25">
      <c r="A14" s="96"/>
      <c r="B14" s="154"/>
      <c r="C14" s="156" t="s">
        <v>100</v>
      </c>
      <c r="D14" s="158" t="s">
        <v>101</v>
      </c>
      <c r="E14" s="111" t="s">
        <v>116</v>
      </c>
      <c r="F14" s="160">
        <v>5855646</v>
      </c>
      <c r="G14" s="124">
        <v>7274444</v>
      </c>
      <c r="H14" s="124">
        <v>0</v>
      </c>
      <c r="I14" s="124">
        <v>0</v>
      </c>
      <c r="J14" s="118">
        <v>0</v>
      </c>
    </row>
    <row r="15" spans="1:10" s="11" customFormat="1" ht="68.25" customHeight="1" x14ac:dyDescent="0.25">
      <c r="A15" s="97"/>
      <c r="B15" s="155"/>
      <c r="C15" s="157"/>
      <c r="D15" s="159"/>
      <c r="E15" s="55" t="s">
        <v>117</v>
      </c>
      <c r="F15" s="161"/>
      <c r="G15" s="149"/>
      <c r="H15" s="149"/>
      <c r="I15" s="149"/>
      <c r="J15" s="153"/>
    </row>
    <row r="16" spans="1:10" s="11" customFormat="1" ht="19.5" customHeight="1" x14ac:dyDescent="0.25">
      <c r="A16" s="96"/>
      <c r="B16" s="154"/>
      <c r="C16" s="156" t="s">
        <v>100</v>
      </c>
      <c r="D16" s="158" t="s">
        <v>101</v>
      </c>
      <c r="E16" s="111" t="s">
        <v>118</v>
      </c>
      <c r="F16" s="160">
        <v>5855646</v>
      </c>
      <c r="G16" s="124">
        <v>2525000</v>
      </c>
      <c r="H16" s="124">
        <v>0</v>
      </c>
      <c r="I16" s="124">
        <v>0</v>
      </c>
      <c r="J16" s="118">
        <v>0</v>
      </c>
    </row>
    <row r="17" spans="1:10" s="11" customFormat="1" ht="68.25" customHeight="1" x14ac:dyDescent="0.25">
      <c r="A17" s="97"/>
      <c r="B17" s="155"/>
      <c r="C17" s="157"/>
      <c r="D17" s="159"/>
      <c r="E17" s="55" t="s">
        <v>119</v>
      </c>
      <c r="F17" s="161"/>
      <c r="G17" s="149"/>
      <c r="H17" s="149"/>
      <c r="I17" s="149"/>
      <c r="J17" s="153"/>
    </row>
    <row r="18" spans="1:10" s="11" customFormat="1" ht="29.25" customHeight="1" x14ac:dyDescent="0.25">
      <c r="A18" s="96"/>
      <c r="B18" s="154"/>
      <c r="C18" s="156" t="s">
        <v>100</v>
      </c>
      <c r="D18" s="158" t="s">
        <v>101</v>
      </c>
      <c r="E18" s="112" t="s">
        <v>120</v>
      </c>
      <c r="F18" s="160">
        <v>5855646</v>
      </c>
      <c r="G18" s="124">
        <v>1353025</v>
      </c>
      <c r="H18" s="124">
        <v>0</v>
      </c>
      <c r="I18" s="124">
        <v>0</v>
      </c>
      <c r="J18" s="118">
        <v>0</v>
      </c>
    </row>
    <row r="19" spans="1:10" s="11" customFormat="1" ht="68.25" customHeight="1" x14ac:dyDescent="0.25">
      <c r="A19" s="97"/>
      <c r="B19" s="155"/>
      <c r="C19" s="157"/>
      <c r="D19" s="159"/>
      <c r="E19" s="55" t="s">
        <v>128</v>
      </c>
      <c r="F19" s="161"/>
      <c r="G19" s="149"/>
      <c r="H19" s="149"/>
      <c r="I19" s="149"/>
      <c r="J19" s="153"/>
    </row>
    <row r="20" spans="1:10" s="11" customFormat="1" ht="29.25" customHeight="1" x14ac:dyDescent="0.25">
      <c r="A20" s="96"/>
      <c r="B20" s="154"/>
      <c r="C20" s="156" t="s">
        <v>100</v>
      </c>
      <c r="D20" s="158" t="s">
        <v>101</v>
      </c>
      <c r="E20" s="112" t="s">
        <v>124</v>
      </c>
      <c r="F20" s="160">
        <v>5855646</v>
      </c>
      <c r="G20" s="124">
        <v>218505</v>
      </c>
      <c r="H20" s="124">
        <v>0</v>
      </c>
      <c r="I20" s="124">
        <v>0</v>
      </c>
      <c r="J20" s="118">
        <v>0</v>
      </c>
    </row>
    <row r="21" spans="1:10" s="11" customFormat="1" ht="68.25" customHeight="1" x14ac:dyDescent="0.25">
      <c r="A21" s="97"/>
      <c r="B21" s="155"/>
      <c r="C21" s="157"/>
      <c r="D21" s="159"/>
      <c r="E21" s="55" t="s">
        <v>125</v>
      </c>
      <c r="F21" s="161"/>
      <c r="G21" s="149"/>
      <c r="H21" s="149"/>
      <c r="I21" s="149"/>
      <c r="J21" s="153"/>
    </row>
    <row r="22" spans="1:10" s="11" customFormat="1" ht="29.25" customHeight="1" x14ac:dyDescent="0.25">
      <c r="A22" s="96"/>
      <c r="B22" s="154"/>
      <c r="C22" s="156" t="s">
        <v>100</v>
      </c>
      <c r="D22" s="158" t="s">
        <v>101</v>
      </c>
      <c r="E22" s="112" t="s">
        <v>126</v>
      </c>
      <c r="F22" s="160">
        <v>5855646</v>
      </c>
      <c r="G22" s="124">
        <v>573000</v>
      </c>
      <c r="H22" s="124">
        <v>0</v>
      </c>
      <c r="I22" s="124">
        <v>0</v>
      </c>
      <c r="J22" s="118">
        <v>0</v>
      </c>
    </row>
    <row r="23" spans="1:10" s="11" customFormat="1" ht="54" customHeight="1" x14ac:dyDescent="0.25">
      <c r="A23" s="97"/>
      <c r="B23" s="155"/>
      <c r="C23" s="157"/>
      <c r="D23" s="159"/>
      <c r="E23" s="55" t="s">
        <v>127</v>
      </c>
      <c r="F23" s="161"/>
      <c r="G23" s="149"/>
      <c r="H23" s="149"/>
      <c r="I23" s="149"/>
      <c r="J23" s="153"/>
    </row>
    <row r="24" spans="1:10" s="11" customFormat="1" ht="20.100000000000001" customHeight="1" x14ac:dyDescent="0.25">
      <c r="A24" s="76">
        <v>801</v>
      </c>
      <c r="B24" s="178" t="s">
        <v>37</v>
      </c>
      <c r="C24" s="179"/>
      <c r="D24" s="179"/>
      <c r="E24" s="180"/>
      <c r="F24" s="77" t="e">
        <v>#REF!</v>
      </c>
      <c r="G24" s="77">
        <v>12336476</v>
      </c>
      <c r="H24" s="77">
        <v>1068777.19</v>
      </c>
      <c r="I24" s="77">
        <v>0</v>
      </c>
      <c r="J24" s="77">
        <v>0</v>
      </c>
    </row>
    <row r="25" spans="1:10" s="20" customFormat="1" ht="20.100000000000001" customHeight="1" x14ac:dyDescent="0.25">
      <c r="A25" s="127"/>
      <c r="B25" s="78">
        <v>80102</v>
      </c>
      <c r="C25" s="194" t="s">
        <v>38</v>
      </c>
      <c r="D25" s="195"/>
      <c r="E25" s="196"/>
      <c r="F25" s="79">
        <v>4306925</v>
      </c>
      <c r="G25" s="79">
        <v>950000</v>
      </c>
      <c r="H25" s="79">
        <v>0</v>
      </c>
      <c r="I25" s="79">
        <v>0</v>
      </c>
      <c r="J25" s="79">
        <v>0</v>
      </c>
    </row>
    <row r="26" spans="1:10" s="20" customFormat="1" ht="67.5" customHeight="1" x14ac:dyDescent="0.25">
      <c r="A26" s="127"/>
      <c r="B26" s="58"/>
      <c r="C26" s="23" t="s">
        <v>39</v>
      </c>
      <c r="D26" s="23" t="s">
        <v>35</v>
      </c>
      <c r="E26" s="18" t="s">
        <v>107</v>
      </c>
      <c r="F26" s="13">
        <v>4306925</v>
      </c>
      <c r="G26" s="69">
        <v>200000</v>
      </c>
      <c r="H26" s="69">
        <v>0</v>
      </c>
      <c r="I26" s="69">
        <v>0</v>
      </c>
      <c r="J26" s="70">
        <v>0</v>
      </c>
    </row>
    <row r="27" spans="1:10" s="20" customFormat="1" ht="107.25" customHeight="1" x14ac:dyDescent="0.25">
      <c r="A27" s="127"/>
      <c r="B27" s="58"/>
      <c r="C27" s="86" t="s">
        <v>77</v>
      </c>
      <c r="D27" s="86" t="s">
        <v>78</v>
      </c>
      <c r="E27" s="18" t="s">
        <v>108</v>
      </c>
      <c r="F27" s="87">
        <v>4306925</v>
      </c>
      <c r="G27" s="84">
        <v>750000</v>
      </c>
      <c r="H27" s="84">
        <v>0</v>
      </c>
      <c r="I27" s="84">
        <v>0</v>
      </c>
      <c r="J27" s="85">
        <v>0</v>
      </c>
    </row>
    <row r="28" spans="1:10" s="20" customFormat="1" ht="19.5" customHeight="1" x14ac:dyDescent="0.25">
      <c r="A28" s="127"/>
      <c r="B28" s="78">
        <v>80120</v>
      </c>
      <c r="C28" s="176" t="s">
        <v>40</v>
      </c>
      <c r="D28" s="176"/>
      <c r="E28" s="177"/>
      <c r="F28" s="79">
        <v>1500000</v>
      </c>
      <c r="G28" s="79">
        <v>4649642</v>
      </c>
      <c r="H28" s="79">
        <v>0</v>
      </c>
      <c r="I28" s="79">
        <v>0</v>
      </c>
      <c r="J28" s="79">
        <v>0</v>
      </c>
    </row>
    <row r="29" spans="1:10" s="20" customFormat="1" ht="72" customHeight="1" x14ac:dyDescent="0.25">
      <c r="A29" s="127"/>
      <c r="B29" s="12"/>
      <c r="C29" s="56" t="s">
        <v>39</v>
      </c>
      <c r="D29" s="56" t="s">
        <v>35</v>
      </c>
      <c r="E29" s="29" t="s">
        <v>41</v>
      </c>
      <c r="F29" s="13">
        <v>1500000</v>
      </c>
      <c r="G29" s="69">
        <v>4249642</v>
      </c>
      <c r="H29" s="69">
        <v>0</v>
      </c>
      <c r="I29" s="69">
        <v>0</v>
      </c>
      <c r="J29" s="70">
        <v>0</v>
      </c>
    </row>
    <row r="30" spans="1:10" s="20" customFormat="1" ht="140.25" customHeight="1" x14ac:dyDescent="0.25">
      <c r="A30" s="127"/>
      <c r="B30" s="12"/>
      <c r="C30" s="56" t="s">
        <v>79</v>
      </c>
      <c r="D30" s="56" t="s">
        <v>35</v>
      </c>
      <c r="E30" s="29" t="s">
        <v>80</v>
      </c>
      <c r="F30" s="87">
        <v>1500000</v>
      </c>
      <c r="G30" s="84">
        <v>400000</v>
      </c>
      <c r="H30" s="84">
        <v>0</v>
      </c>
      <c r="I30" s="84">
        <v>0</v>
      </c>
      <c r="J30" s="85">
        <v>0</v>
      </c>
    </row>
    <row r="31" spans="1:10" s="20" customFormat="1" ht="20.100000000000001" customHeight="1" x14ac:dyDescent="0.25">
      <c r="A31" s="127"/>
      <c r="B31" s="78">
        <v>80140</v>
      </c>
      <c r="C31" s="176" t="s">
        <v>81</v>
      </c>
      <c r="D31" s="176"/>
      <c r="E31" s="177"/>
      <c r="F31" s="79">
        <v>2000000</v>
      </c>
      <c r="G31" s="79">
        <v>440000</v>
      </c>
      <c r="H31" s="79">
        <v>0</v>
      </c>
      <c r="I31" s="79">
        <v>0</v>
      </c>
      <c r="J31" s="79">
        <v>0</v>
      </c>
    </row>
    <row r="32" spans="1:10" s="20" customFormat="1" ht="75" customHeight="1" x14ac:dyDescent="0.25">
      <c r="A32" s="127"/>
      <c r="B32" s="12"/>
      <c r="C32" s="86" t="s">
        <v>34</v>
      </c>
      <c r="D32" s="86" t="s">
        <v>35</v>
      </c>
      <c r="E32" s="29" t="s">
        <v>92</v>
      </c>
      <c r="F32" s="87">
        <v>2000000</v>
      </c>
      <c r="G32" s="84">
        <v>440000</v>
      </c>
      <c r="H32" s="84">
        <v>0</v>
      </c>
      <c r="I32" s="84">
        <v>0</v>
      </c>
      <c r="J32" s="85">
        <v>0</v>
      </c>
    </row>
    <row r="33" spans="1:10" s="20" customFormat="1" ht="20.100000000000001" customHeight="1" x14ac:dyDescent="0.25">
      <c r="A33" s="127"/>
      <c r="B33" s="78">
        <v>80146</v>
      </c>
      <c r="C33" s="176" t="s">
        <v>82</v>
      </c>
      <c r="D33" s="176"/>
      <c r="E33" s="177"/>
      <c r="F33" s="79">
        <v>4306925</v>
      </c>
      <c r="G33" s="79">
        <v>930000</v>
      </c>
      <c r="H33" s="79">
        <v>0</v>
      </c>
      <c r="I33" s="79">
        <v>0</v>
      </c>
      <c r="J33" s="79">
        <v>0</v>
      </c>
    </row>
    <row r="34" spans="1:10" s="20" customFormat="1" ht="83.25" customHeight="1" x14ac:dyDescent="0.25">
      <c r="A34" s="127"/>
      <c r="B34" s="58"/>
      <c r="C34" s="86" t="s">
        <v>39</v>
      </c>
      <c r="D34" s="86" t="s">
        <v>35</v>
      </c>
      <c r="E34" s="18" t="s">
        <v>83</v>
      </c>
      <c r="F34" s="87">
        <v>4306925</v>
      </c>
      <c r="G34" s="84">
        <v>840000</v>
      </c>
      <c r="H34" s="84">
        <v>0</v>
      </c>
      <c r="I34" s="84">
        <v>0</v>
      </c>
      <c r="J34" s="85">
        <v>0</v>
      </c>
    </row>
    <row r="35" spans="1:10" s="20" customFormat="1" ht="129.75" customHeight="1" x14ac:dyDescent="0.25">
      <c r="A35" s="127"/>
      <c r="B35" s="58"/>
      <c r="C35" s="86" t="s">
        <v>79</v>
      </c>
      <c r="D35" s="86" t="s">
        <v>35</v>
      </c>
      <c r="E35" s="18" t="s">
        <v>84</v>
      </c>
      <c r="F35" s="87">
        <v>4306925</v>
      </c>
      <c r="G35" s="84">
        <v>90000</v>
      </c>
      <c r="H35" s="84">
        <v>0</v>
      </c>
      <c r="I35" s="84">
        <v>0</v>
      </c>
      <c r="J35" s="85">
        <v>0</v>
      </c>
    </row>
    <row r="36" spans="1:10" s="20" customFormat="1" ht="20.100000000000001" customHeight="1" x14ac:dyDescent="0.25">
      <c r="A36" s="127"/>
      <c r="B36" s="78">
        <v>80147</v>
      </c>
      <c r="C36" s="176" t="s">
        <v>42</v>
      </c>
      <c r="D36" s="176"/>
      <c r="E36" s="177"/>
      <c r="F36" s="79">
        <v>2000000</v>
      </c>
      <c r="G36" s="79">
        <v>5366834</v>
      </c>
      <c r="H36" s="79">
        <v>1068777.19</v>
      </c>
      <c r="I36" s="79">
        <v>0</v>
      </c>
      <c r="J36" s="79">
        <v>0</v>
      </c>
    </row>
    <row r="37" spans="1:10" s="20" customFormat="1" ht="64.5" customHeight="1" x14ac:dyDescent="0.25">
      <c r="A37" s="127"/>
      <c r="B37" s="12"/>
      <c r="C37" s="23" t="s">
        <v>43</v>
      </c>
      <c r="D37" s="23" t="s">
        <v>35</v>
      </c>
      <c r="E37" s="29" t="s">
        <v>61</v>
      </c>
      <c r="F37" s="13">
        <v>2000000</v>
      </c>
      <c r="G37" s="69">
        <v>5366834</v>
      </c>
      <c r="H37" s="89">
        <v>1068777.19</v>
      </c>
      <c r="I37" s="69">
        <v>0</v>
      </c>
      <c r="J37" s="70">
        <v>0</v>
      </c>
    </row>
    <row r="38" spans="1:10" s="11" customFormat="1" ht="20.100000000000001" customHeight="1" x14ac:dyDescent="0.25">
      <c r="A38" s="76">
        <v>851</v>
      </c>
      <c r="B38" s="126" t="s">
        <v>85</v>
      </c>
      <c r="C38" s="126"/>
      <c r="D38" s="126"/>
      <c r="E38" s="126"/>
      <c r="F38" s="77" t="e">
        <v>#REF!</v>
      </c>
      <c r="G38" s="77">
        <v>1747000</v>
      </c>
      <c r="H38" s="77">
        <v>0</v>
      </c>
      <c r="I38" s="77">
        <v>0</v>
      </c>
      <c r="J38" s="77">
        <v>0</v>
      </c>
    </row>
    <row r="39" spans="1:10" s="20" customFormat="1" ht="42.75" customHeight="1" x14ac:dyDescent="0.25">
      <c r="A39" s="162"/>
      <c r="B39" s="78">
        <v>85120</v>
      </c>
      <c r="C39" s="176" t="s">
        <v>86</v>
      </c>
      <c r="D39" s="176"/>
      <c r="E39" s="177"/>
      <c r="F39" s="79" t="e">
        <v>#REF!</v>
      </c>
      <c r="G39" s="79">
        <v>700000</v>
      </c>
      <c r="H39" s="79">
        <v>0</v>
      </c>
      <c r="I39" s="79">
        <v>0</v>
      </c>
      <c r="J39" s="79">
        <v>0</v>
      </c>
    </row>
    <row r="40" spans="1:10" s="11" customFormat="1" ht="19.5" customHeight="1" x14ac:dyDescent="0.25">
      <c r="A40" s="163"/>
      <c r="B40" s="154"/>
      <c r="C40" s="156" t="s">
        <v>43</v>
      </c>
      <c r="D40" s="158" t="s">
        <v>35</v>
      </c>
      <c r="E40" s="111" t="s">
        <v>87</v>
      </c>
      <c r="F40" s="160">
        <v>5855646</v>
      </c>
      <c r="G40" s="124">
        <v>700000</v>
      </c>
      <c r="H40" s="124">
        <v>0</v>
      </c>
      <c r="I40" s="124">
        <v>0</v>
      </c>
      <c r="J40" s="118">
        <v>0</v>
      </c>
    </row>
    <row r="41" spans="1:10" s="11" customFormat="1" ht="68.25" customHeight="1" x14ac:dyDescent="0.25">
      <c r="A41" s="164"/>
      <c r="B41" s="155"/>
      <c r="C41" s="157"/>
      <c r="D41" s="159"/>
      <c r="E41" s="55" t="s">
        <v>91</v>
      </c>
      <c r="F41" s="161"/>
      <c r="G41" s="149"/>
      <c r="H41" s="149"/>
      <c r="I41" s="149"/>
      <c r="J41" s="153"/>
    </row>
    <row r="42" spans="1:10" s="20" customFormat="1" ht="42.75" customHeight="1" x14ac:dyDescent="0.25">
      <c r="A42" s="162"/>
      <c r="B42" s="78">
        <v>85178</v>
      </c>
      <c r="C42" s="176" t="s">
        <v>121</v>
      </c>
      <c r="D42" s="176"/>
      <c r="E42" s="177"/>
      <c r="F42" s="79" t="e">
        <v>#REF!</v>
      </c>
      <c r="G42" s="79">
        <v>1047000</v>
      </c>
      <c r="H42" s="79">
        <v>0</v>
      </c>
      <c r="I42" s="79">
        <v>0</v>
      </c>
      <c r="J42" s="79">
        <v>0</v>
      </c>
    </row>
    <row r="43" spans="1:10" s="11" customFormat="1" ht="19.5" customHeight="1" x14ac:dyDescent="0.25">
      <c r="A43" s="163"/>
      <c r="B43" s="154"/>
      <c r="C43" s="166" t="s">
        <v>100</v>
      </c>
      <c r="D43" s="172" t="s">
        <v>101</v>
      </c>
      <c r="E43" s="105" t="s">
        <v>109</v>
      </c>
      <c r="F43" s="174">
        <v>5855646</v>
      </c>
      <c r="G43" s="168">
        <v>237600</v>
      </c>
      <c r="H43" s="124">
        <v>0</v>
      </c>
      <c r="I43" s="124">
        <v>0</v>
      </c>
      <c r="J43" s="118">
        <v>0</v>
      </c>
    </row>
    <row r="44" spans="1:10" s="11" customFormat="1" ht="33.75" customHeight="1" x14ac:dyDescent="0.25">
      <c r="A44" s="163"/>
      <c r="B44" s="165"/>
      <c r="C44" s="171"/>
      <c r="D44" s="173"/>
      <c r="E44" s="170" t="s">
        <v>130</v>
      </c>
      <c r="F44" s="175"/>
      <c r="G44" s="169"/>
      <c r="H44" s="149"/>
      <c r="I44" s="149"/>
      <c r="J44" s="153"/>
    </row>
    <row r="45" spans="1:10" s="11" customFormat="1" ht="33" customHeight="1" x14ac:dyDescent="0.25">
      <c r="A45" s="163"/>
      <c r="B45" s="165"/>
      <c r="C45" s="167"/>
      <c r="D45" s="102" t="s">
        <v>35</v>
      </c>
      <c r="E45" s="170"/>
      <c r="F45" s="103"/>
      <c r="G45" s="104">
        <v>59400</v>
      </c>
      <c r="H45" s="100">
        <v>0</v>
      </c>
      <c r="I45" s="100">
        <v>0</v>
      </c>
      <c r="J45" s="101">
        <v>0</v>
      </c>
    </row>
    <row r="46" spans="1:10" s="11" customFormat="1" ht="19.5" customHeight="1" x14ac:dyDescent="0.25">
      <c r="A46" s="163"/>
      <c r="B46" s="165"/>
      <c r="C46" s="166" t="s">
        <v>100</v>
      </c>
      <c r="D46" s="172" t="s">
        <v>101</v>
      </c>
      <c r="E46" s="105" t="s">
        <v>109</v>
      </c>
      <c r="F46" s="174">
        <v>5855646</v>
      </c>
      <c r="G46" s="168">
        <v>64000</v>
      </c>
      <c r="H46" s="124">
        <v>0</v>
      </c>
      <c r="I46" s="124">
        <v>0</v>
      </c>
      <c r="J46" s="118">
        <v>0</v>
      </c>
    </row>
    <row r="47" spans="1:10" s="11" customFormat="1" ht="33" customHeight="1" x14ac:dyDescent="0.25">
      <c r="A47" s="163"/>
      <c r="B47" s="165"/>
      <c r="C47" s="171"/>
      <c r="D47" s="173"/>
      <c r="E47" s="170" t="s">
        <v>122</v>
      </c>
      <c r="F47" s="175"/>
      <c r="G47" s="169"/>
      <c r="H47" s="149"/>
      <c r="I47" s="149"/>
      <c r="J47" s="153"/>
    </row>
    <row r="48" spans="1:10" s="11" customFormat="1" ht="42" customHeight="1" x14ac:dyDescent="0.25">
      <c r="A48" s="163"/>
      <c r="B48" s="165"/>
      <c r="C48" s="167"/>
      <c r="D48" s="102" t="s">
        <v>35</v>
      </c>
      <c r="E48" s="170"/>
      <c r="F48" s="103"/>
      <c r="G48" s="104">
        <v>16000</v>
      </c>
      <c r="H48" s="100">
        <v>0</v>
      </c>
      <c r="I48" s="100">
        <v>0</v>
      </c>
      <c r="J48" s="101">
        <v>0</v>
      </c>
    </row>
    <row r="49" spans="1:10" s="11" customFormat="1" ht="19.5" customHeight="1" x14ac:dyDescent="0.25">
      <c r="A49" s="163"/>
      <c r="B49" s="165"/>
      <c r="C49" s="166" t="s">
        <v>100</v>
      </c>
      <c r="D49" s="172" t="s">
        <v>101</v>
      </c>
      <c r="E49" s="105" t="s">
        <v>102</v>
      </c>
      <c r="F49" s="174">
        <v>5855646</v>
      </c>
      <c r="G49" s="168">
        <v>120000</v>
      </c>
      <c r="H49" s="124">
        <v>0</v>
      </c>
      <c r="I49" s="124">
        <v>0</v>
      </c>
      <c r="J49" s="118">
        <v>0</v>
      </c>
    </row>
    <row r="50" spans="1:10" s="11" customFormat="1" ht="36" customHeight="1" x14ac:dyDescent="0.25">
      <c r="A50" s="163"/>
      <c r="B50" s="165"/>
      <c r="C50" s="171"/>
      <c r="D50" s="173"/>
      <c r="E50" s="170" t="s">
        <v>103</v>
      </c>
      <c r="F50" s="175"/>
      <c r="G50" s="169"/>
      <c r="H50" s="149"/>
      <c r="I50" s="149"/>
      <c r="J50" s="153"/>
    </row>
    <row r="51" spans="1:10" s="11" customFormat="1" ht="21" customHeight="1" x14ac:dyDescent="0.25">
      <c r="A51" s="163"/>
      <c r="B51" s="165"/>
      <c r="C51" s="167"/>
      <c r="D51" s="102" t="s">
        <v>35</v>
      </c>
      <c r="E51" s="170"/>
      <c r="F51" s="103"/>
      <c r="G51" s="104">
        <v>30000</v>
      </c>
      <c r="H51" s="100">
        <v>0</v>
      </c>
      <c r="I51" s="100">
        <v>0</v>
      </c>
      <c r="J51" s="101">
        <v>0</v>
      </c>
    </row>
    <row r="52" spans="1:10" s="11" customFormat="1" ht="19.5" customHeight="1" x14ac:dyDescent="0.25">
      <c r="A52" s="163"/>
      <c r="B52" s="165"/>
      <c r="C52" s="166" t="s">
        <v>100</v>
      </c>
      <c r="D52" s="172" t="s">
        <v>101</v>
      </c>
      <c r="E52" s="105" t="s">
        <v>110</v>
      </c>
      <c r="F52" s="174">
        <v>5855646</v>
      </c>
      <c r="G52" s="168">
        <v>400000</v>
      </c>
      <c r="H52" s="124">
        <v>0</v>
      </c>
      <c r="I52" s="124">
        <v>0</v>
      </c>
      <c r="J52" s="118">
        <v>0</v>
      </c>
    </row>
    <row r="53" spans="1:10" s="11" customFormat="1" ht="28.5" customHeight="1" x14ac:dyDescent="0.25">
      <c r="A53" s="163"/>
      <c r="B53" s="165"/>
      <c r="C53" s="171"/>
      <c r="D53" s="173"/>
      <c r="E53" s="170" t="s">
        <v>111</v>
      </c>
      <c r="F53" s="175"/>
      <c r="G53" s="169"/>
      <c r="H53" s="149"/>
      <c r="I53" s="149"/>
      <c r="J53" s="153"/>
    </row>
    <row r="54" spans="1:10" s="11" customFormat="1" ht="40.5" customHeight="1" x14ac:dyDescent="0.25">
      <c r="A54" s="163"/>
      <c r="B54" s="165"/>
      <c r="C54" s="167"/>
      <c r="D54" s="102" t="s">
        <v>35</v>
      </c>
      <c r="E54" s="170"/>
      <c r="F54" s="103"/>
      <c r="G54" s="104">
        <v>100000</v>
      </c>
      <c r="H54" s="100">
        <v>0</v>
      </c>
      <c r="I54" s="100">
        <v>0</v>
      </c>
      <c r="J54" s="101">
        <v>0</v>
      </c>
    </row>
    <row r="55" spans="1:10" s="11" customFormat="1" ht="34.5" customHeight="1" x14ac:dyDescent="0.25">
      <c r="A55" s="163"/>
      <c r="B55" s="165"/>
      <c r="C55" s="166" t="s">
        <v>100</v>
      </c>
      <c r="D55" s="108"/>
      <c r="E55" s="105" t="s">
        <v>110</v>
      </c>
      <c r="F55" s="110">
        <v>5855646</v>
      </c>
      <c r="G55" s="168">
        <v>20000</v>
      </c>
      <c r="H55" s="124">
        <v>0</v>
      </c>
      <c r="I55" s="124">
        <v>0</v>
      </c>
      <c r="J55" s="118">
        <v>0</v>
      </c>
    </row>
    <row r="56" spans="1:10" s="11" customFormat="1" ht="87" customHeight="1" x14ac:dyDescent="0.25">
      <c r="A56" s="164"/>
      <c r="B56" s="155"/>
      <c r="C56" s="167"/>
      <c r="D56" s="102" t="s">
        <v>35</v>
      </c>
      <c r="E56" s="109" t="s">
        <v>129</v>
      </c>
      <c r="F56" s="103"/>
      <c r="G56" s="169"/>
      <c r="H56" s="149"/>
      <c r="I56" s="149"/>
      <c r="J56" s="153"/>
    </row>
    <row r="57" spans="1:10" s="11" customFormat="1" ht="20.100000000000001" customHeight="1" x14ac:dyDescent="0.25">
      <c r="A57" s="76">
        <v>854</v>
      </c>
      <c r="B57" s="126" t="s">
        <v>44</v>
      </c>
      <c r="C57" s="126"/>
      <c r="D57" s="126"/>
      <c r="E57" s="126"/>
      <c r="F57" s="77">
        <v>7200719</v>
      </c>
      <c r="G57" s="77">
        <v>5173031</v>
      </c>
      <c r="H57" s="77">
        <v>3365241.1399999997</v>
      </c>
      <c r="I57" s="77">
        <v>0</v>
      </c>
      <c r="J57" s="77">
        <v>0</v>
      </c>
    </row>
    <row r="58" spans="1:10" s="17" customFormat="1" ht="20.100000000000001" customHeight="1" x14ac:dyDescent="0.25">
      <c r="A58" s="127"/>
      <c r="B58" s="78">
        <v>85403</v>
      </c>
      <c r="C58" s="197" t="s">
        <v>45</v>
      </c>
      <c r="D58" s="197"/>
      <c r="E58" s="197"/>
      <c r="F58" s="79">
        <v>1000000</v>
      </c>
      <c r="G58" s="79">
        <v>4472991</v>
      </c>
      <c r="H58" s="79">
        <v>2913165.61</v>
      </c>
      <c r="I58" s="79">
        <v>0</v>
      </c>
      <c r="J58" s="79">
        <v>0</v>
      </c>
    </row>
    <row r="59" spans="1:10" s="11" customFormat="1" ht="101.25" customHeight="1" x14ac:dyDescent="0.25">
      <c r="A59" s="127"/>
      <c r="B59" s="22"/>
      <c r="C59" s="23" t="s">
        <v>39</v>
      </c>
      <c r="D59" s="23" t="s">
        <v>35</v>
      </c>
      <c r="E59" s="18" t="s">
        <v>88</v>
      </c>
      <c r="F59" s="13">
        <v>1000000</v>
      </c>
      <c r="G59" s="69">
        <v>4472991</v>
      </c>
      <c r="H59" s="89">
        <v>2913165.61</v>
      </c>
      <c r="I59" s="69">
        <v>0</v>
      </c>
      <c r="J59" s="70">
        <v>0</v>
      </c>
    </row>
    <row r="60" spans="1:10" s="11" customFormat="1" ht="97.5" customHeight="1" x14ac:dyDescent="0.25">
      <c r="A60" s="127"/>
      <c r="B60" s="68"/>
      <c r="C60" s="86" t="s">
        <v>39</v>
      </c>
      <c r="D60" s="86" t="s">
        <v>35</v>
      </c>
      <c r="E60" s="18" t="s">
        <v>89</v>
      </c>
      <c r="F60" s="87">
        <v>1000000</v>
      </c>
      <c r="G60" s="84">
        <v>0</v>
      </c>
      <c r="H60" s="84">
        <v>0</v>
      </c>
      <c r="I60" s="84">
        <v>0</v>
      </c>
      <c r="J60" s="85">
        <v>0</v>
      </c>
    </row>
    <row r="61" spans="1:10" s="17" customFormat="1" ht="20.100000000000001" customHeight="1" x14ac:dyDescent="0.25">
      <c r="A61" s="127"/>
      <c r="B61" s="78">
        <v>85407</v>
      </c>
      <c r="C61" s="197" t="s">
        <v>46</v>
      </c>
      <c r="D61" s="197"/>
      <c r="E61" s="197"/>
      <c r="F61" s="79">
        <v>6200719</v>
      </c>
      <c r="G61" s="79">
        <v>700040</v>
      </c>
      <c r="H61" s="79">
        <v>452075.53</v>
      </c>
      <c r="I61" s="79">
        <v>0</v>
      </c>
      <c r="J61" s="79">
        <v>0</v>
      </c>
    </row>
    <row r="62" spans="1:10" s="17" customFormat="1" ht="60" customHeight="1" x14ac:dyDescent="0.25">
      <c r="A62" s="127"/>
      <c r="B62" s="139"/>
      <c r="C62" s="23" t="s">
        <v>47</v>
      </c>
      <c r="D62" s="23" t="s">
        <v>35</v>
      </c>
      <c r="E62" s="59" t="s">
        <v>48</v>
      </c>
      <c r="F62" s="57">
        <v>62569</v>
      </c>
      <c r="G62" s="21">
        <v>136062</v>
      </c>
      <c r="H62" s="21">
        <v>12075.530000000002</v>
      </c>
      <c r="I62" s="21">
        <v>0</v>
      </c>
      <c r="J62" s="34">
        <v>0</v>
      </c>
    </row>
    <row r="63" spans="1:10" s="17" customFormat="1" ht="57.75" x14ac:dyDescent="0.25">
      <c r="A63" s="127"/>
      <c r="B63" s="139"/>
      <c r="C63" s="23" t="s">
        <v>49</v>
      </c>
      <c r="D63" s="23" t="s">
        <v>35</v>
      </c>
      <c r="E63" s="59" t="s">
        <v>48</v>
      </c>
      <c r="F63" s="13">
        <v>31550</v>
      </c>
      <c r="G63" s="21">
        <v>33650</v>
      </c>
      <c r="H63" s="69">
        <v>0</v>
      </c>
      <c r="I63" s="69">
        <v>0</v>
      </c>
      <c r="J63" s="70">
        <v>0</v>
      </c>
    </row>
    <row r="64" spans="1:10" s="17" customFormat="1" ht="72" customHeight="1" x14ac:dyDescent="0.25">
      <c r="A64" s="127"/>
      <c r="B64" s="139"/>
      <c r="C64" s="198">
        <v>4600</v>
      </c>
      <c r="D64" s="198" t="s">
        <v>35</v>
      </c>
      <c r="E64" s="60" t="s">
        <v>50</v>
      </c>
      <c r="F64" s="207">
        <v>5820000</v>
      </c>
      <c r="G64" s="121">
        <v>530328</v>
      </c>
      <c r="H64" s="121">
        <v>440000</v>
      </c>
      <c r="I64" s="121">
        <v>0</v>
      </c>
      <c r="J64" s="117">
        <v>0</v>
      </c>
    </row>
    <row r="65" spans="1:10" s="17" customFormat="1" ht="45.75" customHeight="1" x14ac:dyDescent="0.25">
      <c r="A65" s="127"/>
      <c r="B65" s="139"/>
      <c r="C65" s="198"/>
      <c r="D65" s="198"/>
      <c r="E65" s="93" t="s">
        <v>51</v>
      </c>
      <c r="F65" s="207"/>
      <c r="G65" s="121"/>
      <c r="H65" s="121"/>
      <c r="I65" s="121"/>
      <c r="J65" s="117"/>
    </row>
    <row r="66" spans="1:10" s="11" customFormat="1" ht="20.100000000000001" customHeight="1" x14ac:dyDescent="0.25">
      <c r="A66" s="76">
        <v>921</v>
      </c>
      <c r="B66" s="126" t="s">
        <v>17</v>
      </c>
      <c r="C66" s="126"/>
      <c r="D66" s="126"/>
      <c r="E66" s="126"/>
      <c r="F66" s="77">
        <v>6300000</v>
      </c>
      <c r="G66" s="77">
        <v>399996</v>
      </c>
      <c r="H66" s="77">
        <v>0</v>
      </c>
      <c r="I66" s="77">
        <v>0</v>
      </c>
      <c r="J66" s="77">
        <v>0</v>
      </c>
    </row>
    <row r="67" spans="1:10" s="17" customFormat="1" ht="20.100000000000001" customHeight="1" x14ac:dyDescent="0.25">
      <c r="A67" s="199"/>
      <c r="B67" s="80">
        <v>92601</v>
      </c>
      <c r="C67" s="209" t="s">
        <v>26</v>
      </c>
      <c r="D67" s="210"/>
      <c r="E67" s="211"/>
      <c r="F67" s="79">
        <v>6300000</v>
      </c>
      <c r="G67" s="79">
        <v>399996</v>
      </c>
      <c r="H67" s="79">
        <v>0</v>
      </c>
      <c r="I67" s="79">
        <v>0</v>
      </c>
      <c r="J67" s="79">
        <v>0</v>
      </c>
    </row>
    <row r="68" spans="1:10" s="43" customFormat="1" ht="22.5" customHeight="1" x14ac:dyDescent="0.25">
      <c r="A68" s="199"/>
      <c r="B68" s="139"/>
      <c r="C68" s="198" t="s">
        <v>95</v>
      </c>
      <c r="D68" s="198" t="s">
        <v>94</v>
      </c>
      <c r="E68" s="60" t="s">
        <v>27</v>
      </c>
      <c r="F68" s="212">
        <v>60000</v>
      </c>
      <c r="G68" s="121">
        <v>263175</v>
      </c>
      <c r="H68" s="121">
        <v>0</v>
      </c>
      <c r="I68" s="121">
        <v>0</v>
      </c>
      <c r="J68" s="117">
        <v>0</v>
      </c>
    </row>
    <row r="69" spans="1:10" s="43" customFormat="1" ht="12.75" customHeight="1" x14ac:dyDescent="0.25">
      <c r="A69" s="199"/>
      <c r="B69" s="139"/>
      <c r="C69" s="198"/>
      <c r="D69" s="198"/>
      <c r="E69" s="202" t="s">
        <v>93</v>
      </c>
      <c r="F69" s="213"/>
      <c r="G69" s="200"/>
      <c r="H69" s="200"/>
      <c r="I69" s="200"/>
      <c r="J69" s="201"/>
    </row>
    <row r="70" spans="1:10" s="43" customFormat="1" ht="33.75" customHeight="1" x14ac:dyDescent="0.25">
      <c r="A70" s="199"/>
      <c r="B70" s="139"/>
      <c r="C70" s="198"/>
      <c r="D70" s="198"/>
      <c r="E70" s="202"/>
      <c r="F70" s="213"/>
      <c r="G70" s="200"/>
      <c r="H70" s="200"/>
      <c r="I70" s="200"/>
      <c r="J70" s="201"/>
    </row>
    <row r="71" spans="1:10" s="43" customFormat="1" ht="24.75" customHeight="1" x14ac:dyDescent="0.25">
      <c r="A71" s="199"/>
      <c r="B71" s="139"/>
      <c r="C71" s="156" t="s">
        <v>97</v>
      </c>
      <c r="D71" s="156" t="s">
        <v>94</v>
      </c>
      <c r="E71" s="91" t="s">
        <v>18</v>
      </c>
      <c r="F71" s="90">
        <v>20000</v>
      </c>
      <c r="G71" s="124">
        <v>136821</v>
      </c>
      <c r="H71" s="124">
        <v>0</v>
      </c>
      <c r="I71" s="124">
        <v>0</v>
      </c>
      <c r="J71" s="118">
        <v>0</v>
      </c>
    </row>
    <row r="72" spans="1:10" s="43" customFormat="1" ht="112.5" customHeight="1" x14ac:dyDescent="0.25">
      <c r="A72" s="199"/>
      <c r="B72" s="139"/>
      <c r="C72" s="157"/>
      <c r="D72" s="157"/>
      <c r="E72" s="92" t="s">
        <v>98</v>
      </c>
      <c r="F72" s="90">
        <v>20000</v>
      </c>
      <c r="G72" s="149"/>
      <c r="H72" s="149"/>
      <c r="I72" s="149"/>
      <c r="J72" s="153"/>
    </row>
    <row r="73" spans="1:10" s="11" customFormat="1" ht="20.100000000000001" customHeight="1" x14ac:dyDescent="0.25">
      <c r="A73" s="76">
        <v>926</v>
      </c>
      <c r="B73" s="126" t="s">
        <v>52</v>
      </c>
      <c r="C73" s="126"/>
      <c r="D73" s="126"/>
      <c r="E73" s="126"/>
      <c r="F73" s="77">
        <v>6300000</v>
      </c>
      <c r="G73" s="77">
        <v>1256232</v>
      </c>
      <c r="H73" s="77">
        <v>104702.52</v>
      </c>
      <c r="I73" s="77">
        <v>0</v>
      </c>
      <c r="J73" s="77">
        <v>0</v>
      </c>
    </row>
    <row r="74" spans="1:10" s="17" customFormat="1" ht="20.100000000000001" customHeight="1" x14ac:dyDescent="0.25">
      <c r="A74" s="199"/>
      <c r="B74" s="80">
        <v>92601</v>
      </c>
      <c r="C74" s="81" t="s">
        <v>53</v>
      </c>
      <c r="D74" s="81"/>
      <c r="E74" s="81"/>
      <c r="F74" s="79">
        <v>6300000</v>
      </c>
      <c r="G74" s="79">
        <v>1256232</v>
      </c>
      <c r="H74" s="79">
        <v>104702.52</v>
      </c>
      <c r="I74" s="79">
        <v>0</v>
      </c>
      <c r="J74" s="79">
        <v>0</v>
      </c>
    </row>
    <row r="75" spans="1:10" s="43" customFormat="1" ht="22.5" customHeight="1" x14ac:dyDescent="0.25">
      <c r="A75" s="199"/>
      <c r="B75" s="139"/>
      <c r="C75" s="198" t="s">
        <v>54</v>
      </c>
      <c r="D75" s="198" t="s">
        <v>35</v>
      </c>
      <c r="E75" s="60" t="s">
        <v>36</v>
      </c>
      <c r="F75" s="207">
        <v>60000</v>
      </c>
      <c r="G75" s="121">
        <v>859217</v>
      </c>
      <c r="H75" s="121">
        <v>104702.52</v>
      </c>
      <c r="I75" s="121">
        <v>0</v>
      </c>
      <c r="J75" s="117">
        <v>0</v>
      </c>
    </row>
    <row r="76" spans="1:10" s="43" customFormat="1" ht="12.75" customHeight="1" x14ac:dyDescent="0.25">
      <c r="A76" s="199"/>
      <c r="B76" s="139"/>
      <c r="C76" s="198"/>
      <c r="D76" s="198"/>
      <c r="E76" s="202" t="s">
        <v>55</v>
      </c>
      <c r="F76" s="208"/>
      <c r="G76" s="200"/>
      <c r="H76" s="200"/>
      <c r="I76" s="200"/>
      <c r="J76" s="201"/>
    </row>
    <row r="77" spans="1:10" s="43" customFormat="1" ht="23.25" customHeight="1" x14ac:dyDescent="0.25">
      <c r="A77" s="199"/>
      <c r="B77" s="139"/>
      <c r="C77" s="198"/>
      <c r="D77" s="198"/>
      <c r="E77" s="202"/>
      <c r="F77" s="208"/>
      <c r="G77" s="200"/>
      <c r="H77" s="200"/>
      <c r="I77" s="200"/>
      <c r="J77" s="201"/>
    </row>
    <row r="78" spans="1:10" s="43" customFormat="1" ht="41.25" customHeight="1" x14ac:dyDescent="0.25">
      <c r="A78" s="199"/>
      <c r="B78" s="139"/>
      <c r="C78" s="23" t="s">
        <v>56</v>
      </c>
      <c r="D78" s="23" t="s">
        <v>35</v>
      </c>
      <c r="E78" s="15" t="s">
        <v>57</v>
      </c>
      <c r="F78" s="13">
        <v>20000</v>
      </c>
      <c r="G78" s="19">
        <v>53715</v>
      </c>
      <c r="H78" s="19">
        <v>0</v>
      </c>
      <c r="I78" s="19">
        <v>0</v>
      </c>
      <c r="J78" s="24">
        <v>0</v>
      </c>
    </row>
    <row r="79" spans="1:10" s="43" customFormat="1" ht="41.25" customHeight="1" x14ac:dyDescent="0.25">
      <c r="A79" s="199"/>
      <c r="B79" s="139"/>
      <c r="C79" s="23" t="s">
        <v>58</v>
      </c>
      <c r="D79" s="23" t="s">
        <v>35</v>
      </c>
      <c r="E79" s="15" t="s">
        <v>59</v>
      </c>
      <c r="F79" s="13">
        <v>20000</v>
      </c>
      <c r="G79" s="19">
        <v>343300</v>
      </c>
      <c r="H79" s="19">
        <v>0</v>
      </c>
      <c r="I79" s="19">
        <v>0</v>
      </c>
      <c r="J79" s="24">
        <v>0</v>
      </c>
    </row>
    <row r="80" spans="1:10" s="43" customFormat="1" ht="33.75" customHeight="1" thickBot="1" x14ac:dyDescent="0.3">
      <c r="A80" s="61" t="s">
        <v>29</v>
      </c>
      <c r="B80" s="62" t="s">
        <v>29</v>
      </c>
      <c r="C80" s="63" t="s">
        <v>29</v>
      </c>
      <c r="D80" s="63"/>
      <c r="E80" s="64" t="s">
        <v>90</v>
      </c>
      <c r="F80" s="65" t="e">
        <v>#REF!</v>
      </c>
      <c r="G80" s="65">
        <v>34309709</v>
      </c>
      <c r="H80" s="65">
        <v>4538720.8499999996</v>
      </c>
      <c r="I80" s="65">
        <v>0</v>
      </c>
      <c r="J80" s="65">
        <v>0</v>
      </c>
    </row>
    <row r="81" spans="1:10" s="43" customFormat="1" ht="18" customHeight="1" x14ac:dyDescent="0.25">
      <c r="A81" s="44"/>
      <c r="B81" s="44"/>
      <c r="C81" s="45"/>
      <c r="D81" s="45"/>
      <c r="E81" s="46"/>
      <c r="F81" s="48"/>
      <c r="G81" s="47"/>
      <c r="H81" s="48"/>
      <c r="I81" s="42"/>
      <c r="J81" s="42"/>
    </row>
    <row r="82" spans="1:10" s="43" customFormat="1" ht="20.100000000000001" customHeight="1" x14ac:dyDescent="0.25">
      <c r="A82" s="203" t="s">
        <v>132</v>
      </c>
      <c r="B82" s="203"/>
      <c r="C82" s="204"/>
      <c r="D82" s="204"/>
      <c r="E82" s="204"/>
      <c r="F82" s="42"/>
      <c r="G82" s="47"/>
      <c r="H82" s="42"/>
      <c r="I82" s="42"/>
      <c r="J82" s="42"/>
    </row>
    <row r="83" spans="1:10" ht="35.25" customHeight="1" x14ac:dyDescent="0.25">
      <c r="A83" s="205" t="s">
        <v>60</v>
      </c>
      <c r="B83" s="205"/>
      <c r="C83" s="205"/>
      <c r="D83" s="206"/>
      <c r="E83" s="206"/>
      <c r="F83" s="49"/>
      <c r="G83" s="47"/>
      <c r="H83" s="49"/>
      <c r="I83" s="1"/>
    </row>
    <row r="84" spans="1:10" ht="35.25" customHeight="1" x14ac:dyDescent="0.25">
      <c r="A84" s="66"/>
      <c r="B84" s="66"/>
      <c r="C84" s="66"/>
      <c r="D84" s="67"/>
      <c r="E84" s="67"/>
      <c r="F84" s="49"/>
      <c r="G84" s="47"/>
      <c r="H84" s="49"/>
      <c r="I84" s="1"/>
    </row>
    <row r="85" spans="1:10" ht="35.25" customHeight="1" x14ac:dyDescent="0.25">
      <c r="A85" s="66"/>
      <c r="B85" s="66"/>
      <c r="C85" s="66"/>
      <c r="D85" s="67"/>
      <c r="E85" s="67"/>
      <c r="F85" s="49"/>
      <c r="G85" s="47"/>
      <c r="H85" s="49"/>
      <c r="I85" s="1"/>
    </row>
    <row r="86" spans="1:10" ht="35.25" customHeight="1" x14ac:dyDescent="0.25">
      <c r="A86" s="66"/>
      <c r="B86" s="66"/>
      <c r="C86" s="66"/>
      <c r="D86" s="67"/>
      <c r="E86" s="67"/>
      <c r="F86" s="49"/>
      <c r="G86" s="47"/>
      <c r="H86" s="49"/>
      <c r="I86" s="1"/>
    </row>
    <row r="87" spans="1:10" x14ac:dyDescent="0.25">
      <c r="G87" s="51"/>
      <c r="H87" s="52"/>
    </row>
    <row r="88" spans="1:10" ht="24.75" customHeight="1" x14ac:dyDescent="0.25"/>
  </sheetData>
  <mergeCells count="178">
    <mergeCell ref="I68:I70"/>
    <mergeCell ref="J68:J70"/>
    <mergeCell ref="G71:G72"/>
    <mergeCell ref="H71:H72"/>
    <mergeCell ref="I71:I72"/>
    <mergeCell ref="J71:J72"/>
    <mergeCell ref="B66:E66"/>
    <mergeCell ref="F64:F65"/>
    <mergeCell ref="G64:G65"/>
    <mergeCell ref="H64:H65"/>
    <mergeCell ref="F68:F70"/>
    <mergeCell ref="G68:G70"/>
    <mergeCell ref="H68:H70"/>
    <mergeCell ref="E69:E70"/>
    <mergeCell ref="A83:E83"/>
    <mergeCell ref="F75:F77"/>
    <mergeCell ref="G75:G77"/>
    <mergeCell ref="H75:H77"/>
    <mergeCell ref="C71:C72"/>
    <mergeCell ref="D71:D72"/>
    <mergeCell ref="A67:A72"/>
    <mergeCell ref="B68:B72"/>
    <mergeCell ref="C68:C70"/>
    <mergeCell ref="D68:D70"/>
    <mergeCell ref="C67:E67"/>
    <mergeCell ref="I75:I77"/>
    <mergeCell ref="J75:J77"/>
    <mergeCell ref="E76:E77"/>
    <mergeCell ref="B73:E73"/>
    <mergeCell ref="A74:A79"/>
    <mergeCell ref="B75:B79"/>
    <mergeCell ref="C75:C77"/>
    <mergeCell ref="D75:D77"/>
    <mergeCell ref="A82:E82"/>
    <mergeCell ref="J6:J7"/>
    <mergeCell ref="A25:A37"/>
    <mergeCell ref="C25:E25"/>
    <mergeCell ref="C28:E28"/>
    <mergeCell ref="C36:E36"/>
    <mergeCell ref="C33:E33"/>
    <mergeCell ref="I64:I65"/>
    <mergeCell ref="J64:J65"/>
    <mergeCell ref="B57:E57"/>
    <mergeCell ref="A58:A65"/>
    <mergeCell ref="C58:E58"/>
    <mergeCell ref="C61:E61"/>
    <mergeCell ref="B62:B65"/>
    <mergeCell ref="C64:C65"/>
    <mergeCell ref="D64:D65"/>
    <mergeCell ref="A5:A7"/>
    <mergeCell ref="C5:E5"/>
    <mergeCell ref="B6:B7"/>
    <mergeCell ref="C6:C7"/>
    <mergeCell ref="D6:D7"/>
    <mergeCell ref="F6:F7"/>
    <mergeCell ref="G6:G7"/>
    <mergeCell ref="H6:H7"/>
    <mergeCell ref="I6:I7"/>
    <mergeCell ref="A1:J1"/>
    <mergeCell ref="A2:A3"/>
    <mergeCell ref="B2:B3"/>
    <mergeCell ref="C2:C3"/>
    <mergeCell ref="D2:D3"/>
    <mergeCell ref="E2:E3"/>
    <mergeCell ref="G2:G3"/>
    <mergeCell ref="H2:J2"/>
    <mergeCell ref="B4:E4"/>
    <mergeCell ref="G12:G13"/>
    <mergeCell ref="H12:H13"/>
    <mergeCell ref="I12:I13"/>
    <mergeCell ref="J12:J13"/>
    <mergeCell ref="C31:E31"/>
    <mergeCell ref="B24:E24"/>
    <mergeCell ref="B8:E8"/>
    <mergeCell ref="C9:E9"/>
    <mergeCell ref="C12:C13"/>
    <mergeCell ref="D12:D13"/>
    <mergeCell ref="F12:F13"/>
    <mergeCell ref="B12:B13"/>
    <mergeCell ref="B10:B11"/>
    <mergeCell ref="C10:C11"/>
    <mergeCell ref="D10:D11"/>
    <mergeCell ref="F10:F11"/>
    <mergeCell ref="G10:G11"/>
    <mergeCell ref="H10:H11"/>
    <mergeCell ref="I10:I11"/>
    <mergeCell ref="J10:J11"/>
    <mergeCell ref="B14:B15"/>
    <mergeCell ref="C14:C15"/>
    <mergeCell ref="D14:D15"/>
    <mergeCell ref="F14:F15"/>
    <mergeCell ref="A39:A41"/>
    <mergeCell ref="G40:G41"/>
    <mergeCell ref="H40:H41"/>
    <mergeCell ref="I40:I41"/>
    <mergeCell ref="J40:J41"/>
    <mergeCell ref="B40:B41"/>
    <mergeCell ref="B38:E38"/>
    <mergeCell ref="C39:E39"/>
    <mergeCell ref="C40:C41"/>
    <mergeCell ref="D40:D41"/>
    <mergeCell ref="F40:F41"/>
    <mergeCell ref="I52:I53"/>
    <mergeCell ref="J52:J53"/>
    <mergeCell ref="C42:E42"/>
    <mergeCell ref="D49:D50"/>
    <mergeCell ref="D43:D44"/>
    <mergeCell ref="E44:E45"/>
    <mergeCell ref="C43:C45"/>
    <mergeCell ref="G43:G44"/>
    <mergeCell ref="H43:H44"/>
    <mergeCell ref="I43:I44"/>
    <mergeCell ref="J43:J44"/>
    <mergeCell ref="F49:F50"/>
    <mergeCell ref="G49:G50"/>
    <mergeCell ref="H49:H50"/>
    <mergeCell ref="I49:I50"/>
    <mergeCell ref="J49:J50"/>
    <mergeCell ref="A42:A56"/>
    <mergeCell ref="H55:H56"/>
    <mergeCell ref="I55:I56"/>
    <mergeCell ref="J55:J56"/>
    <mergeCell ref="B43:B56"/>
    <mergeCell ref="C55:C56"/>
    <mergeCell ref="G55:G56"/>
    <mergeCell ref="E50:E51"/>
    <mergeCell ref="C49:C51"/>
    <mergeCell ref="C52:C54"/>
    <mergeCell ref="D52:D53"/>
    <mergeCell ref="E53:E54"/>
    <mergeCell ref="C46:C48"/>
    <mergeCell ref="D46:D47"/>
    <mergeCell ref="F46:F47"/>
    <mergeCell ref="G46:G47"/>
    <mergeCell ref="E47:E48"/>
    <mergeCell ref="H46:H47"/>
    <mergeCell ref="I46:I47"/>
    <mergeCell ref="J46:J47"/>
    <mergeCell ref="F43:F44"/>
    <mergeCell ref="F52:F53"/>
    <mergeCell ref="G52:G53"/>
    <mergeCell ref="H52:H53"/>
    <mergeCell ref="B18:B19"/>
    <mergeCell ref="C18:C19"/>
    <mergeCell ref="D18:D19"/>
    <mergeCell ref="F18:F19"/>
    <mergeCell ref="G18:G19"/>
    <mergeCell ref="H18:H19"/>
    <mergeCell ref="I18:I19"/>
    <mergeCell ref="J18:J19"/>
    <mergeCell ref="G14:G15"/>
    <mergeCell ref="H14:H15"/>
    <mergeCell ref="I14:I15"/>
    <mergeCell ref="J14:J15"/>
    <mergeCell ref="B16:B17"/>
    <mergeCell ref="C16:C17"/>
    <mergeCell ref="D16:D17"/>
    <mergeCell ref="F16:F17"/>
    <mergeCell ref="G16:G17"/>
    <mergeCell ref="H16:H17"/>
    <mergeCell ref="I16:I17"/>
    <mergeCell ref="J16:J17"/>
    <mergeCell ref="B22:B23"/>
    <mergeCell ref="C22:C23"/>
    <mergeCell ref="D22:D23"/>
    <mergeCell ref="F22:F23"/>
    <mergeCell ref="G22:G23"/>
    <mergeCell ref="H22:H23"/>
    <mergeCell ref="I22:I23"/>
    <mergeCell ref="J22:J23"/>
    <mergeCell ref="B20:B21"/>
    <mergeCell ref="C20:C21"/>
    <mergeCell ref="D20:D21"/>
    <mergeCell ref="F20:F21"/>
    <mergeCell ref="G20:G21"/>
    <mergeCell ref="H20:H21"/>
    <mergeCell ref="I20:I21"/>
    <mergeCell ref="J20:J21"/>
  </mergeCells>
  <pageMargins left="0.7" right="0.7" top="0.75" bottom="0.75" header="0.3" footer="0.3"/>
  <pageSetup paperSize="9" scale="50" orientation="portrait" r:id="rId1"/>
  <rowBreaks count="2" manualBreakCount="2">
    <brk id="32" max="9" man="1"/>
    <brk id="6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Udzielone dotacje - II KW</vt:lpstr>
      <vt:lpstr>Zadania - II KW</vt:lpstr>
      <vt:lpstr>'Udzielone dotacje - II KW'!Obszar_wydruku</vt:lpstr>
      <vt:lpstr>'Zadania - II KW'!Obszar_wydruku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Matyja Katarzyna</dc:creator>
  <cp:lastModifiedBy>Pieszczoch Anna</cp:lastModifiedBy>
  <cp:lastPrinted>2026-07-10T12:21:23Z</cp:lastPrinted>
  <dcterms:created xsi:type="dcterms:W3CDTF">2015-06-05T18:19:34Z</dcterms:created>
  <dcterms:modified xsi:type="dcterms:W3CDTF">2026-07-13T09:54:02Z</dcterms:modified>
</cp:coreProperties>
</file>