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Uchwały do BIP\2026\10. październik\02.10.2026\"/>
    </mc:Choice>
  </mc:AlternateContent>
  <xr:revisionPtr revIDLastSave="0" documentId="13_ncr:1_{28172C82-60DE-4BC4-A590-272C92D5F7F3}" xr6:coauthVersionLast="36" xr6:coauthVersionMax="36" xr10:uidLastSave="{00000000-0000-0000-0000-000000000000}"/>
  <bookViews>
    <workbookView xWindow="0" yWindow="0" windowWidth="21570" windowHeight="7890" xr2:uid="{0159E8D1-F5B6-4407-9967-75CC2EEDBD19}"/>
  </bookViews>
  <sheets>
    <sheet name="Przyznane kwoty dotacji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1" l="1"/>
  <c r="D6" i="1"/>
  <c r="D7" i="1"/>
  <c r="D8" i="1" l="1"/>
  <c r="D9" i="1"/>
  <c r="D10" i="1"/>
  <c r="D11" i="1"/>
  <c r="D12" i="1"/>
  <c r="D13" i="1"/>
  <c r="D14" i="1"/>
  <c r="D15" i="1"/>
  <c r="D16" i="1"/>
  <c r="D17" i="1"/>
  <c r="D18" i="1"/>
  <c r="D19" i="1"/>
  <c r="D21" i="1"/>
  <c r="D22" i="1"/>
</calcChain>
</file>

<file path=xl/sharedStrings.xml><?xml version="1.0" encoding="utf-8"?>
<sst xmlns="http://schemas.openxmlformats.org/spreadsheetml/2006/main" count="61" uniqueCount="61">
  <si>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</si>
  <si>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</si>
  <si>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</si>
  <si>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</si>
  <si>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</si>
  <si>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</si>
  <si>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</si>
  <si>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</si>
  <si>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</si>
  <si>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</si>
  <si>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</si>
  <si>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</si>
  <si>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Wnioskowana kwota dotacji 
(w zł)</t>
  </si>
  <si>
    <t>Punktacja</t>
  </si>
  <si>
    <t>Nazwa zadania</t>
  </si>
  <si>
    <t>Nazwa organizacji</t>
  </si>
  <si>
    <t>Lp.</t>
  </si>
  <si>
    <t>Nazwa konkursu</t>
  </si>
  <si>
    <t>Proponowana kwota dotacji
(w zł)</t>
  </si>
  <si>
    <t>Konkurs ofert na realizację zadania Województwa Śląskiego z zakresu promocji zdrowia w ramach Śląskiego Programu Ochrony Zdrowia Psychicznego na lata 2024-2030 - druga edycja.</t>
  </si>
  <si>
    <t>EPIKUR i rodzina w kryzysie</t>
  </si>
  <si>
    <t>Zapytaj dwa razy – promocja zdrowia psychicznego seniorów i ich opiekunów w Katowicach oraz miastach konurbacji górnośląskiej</t>
  </si>
  <si>
    <t>Fundacja Wielogłosu
ul. Kopernika 14, 
40-064 Katowice</t>
  </si>
  <si>
    <t>Radio Zrozumienia</t>
  </si>
  <si>
    <t>Stowarzyszenie MATUZALEM 
ul. Janasa 15a/46
40-855 Katowice</t>
  </si>
  <si>
    <t>„Śląskie Forum Zdrowia Psychicznego Seniorów” w Katowicach</t>
  </si>
  <si>
    <t>O'Rety - Fundacja Promująca Aktywność 
ul. Reta 39E
43-190 Mikołów</t>
  </si>
  <si>
    <t>O'Rety! Brydż znaczy most</t>
  </si>
  <si>
    <t>Stowarzyszenie Na Rzecz Osób z Upośledzeniem Umysłowym "RAZEM"
pl. Opatrzności Bożej 20, 
43-300 Bielsko-Biała</t>
  </si>
  <si>
    <t>Beskidzki Senior w Równowadze – edukacja, aktywność i wsparcie zdrowia psychicznego osób starszych</t>
  </si>
  <si>
    <t>Towarzystwo Przyjaciół Dzieci Oddział Okręgowy 
ul. F. Nowowiejskiego 15
42-200 Częstochowa</t>
  </si>
  <si>
    <t xml:space="preserve">Profilaktyka oraz promocja i ochrona zdrowia psychicznego osób starszych </t>
  </si>
  <si>
    <t>Fundacja Oczami Brata 
ul. Brzezińska 57/59
42-200 Częstochowa</t>
  </si>
  <si>
    <t>Scena Dobrego Wieku</t>
  </si>
  <si>
    <t>Fundacja Po Skrzydła
ul. Krzywa 2, 
41-200 Sosnowiec</t>
  </si>
  <si>
    <t>„PoMOC” – kompleksowe wsparcie osób w kryzysie psychicznym</t>
  </si>
  <si>
    <t>Fundacja Neuro-most
ul. Juliusza Ligonia 26/1, 
40-036 Katowice</t>
  </si>
  <si>
    <t>Silni Wiekiem</t>
  </si>
  <si>
    <t>Fundacja Rehabilis
ul. Walerego Wróblewskiego 67
41-106 Siemianowice Śląskie</t>
  </si>
  <si>
    <t>Senior w Dobrostanie – Akademia Zdrowia Psychicznego</t>
  </si>
  <si>
    <t>Fundacja Bartoszówka 
ul. Aleksandrowicka 37
43-300 Bielsko-Biała</t>
  </si>
  <si>
    <t>Ruch i umysł – dwa bratanki. Akademia zdrowia psychicznego seniorów</t>
  </si>
  <si>
    <t>Fundacja Ich Zdrowie 
ul. Tarniowa 3
43-332 Pisarzowice</t>
  </si>
  <si>
    <t>W dobrej kondycji - Program profilaktyki i wsparcia zdrowia psychicznego seniorów</t>
  </si>
  <si>
    <t xml:space="preserve">Zdrowy emeryt +65 - promocja zdrowia psychicznego, integracja i wsparcie społeczne osób z niepełnosprawnością </t>
  </si>
  <si>
    <t xml:space="preserve">Fundacja Ever Bliżej Was
ul. Arkuszowa 39
01-934 Warszawa 
</t>
  </si>
  <si>
    <t>Wsparcie EVER Bliżej Was</t>
  </si>
  <si>
    <t>Fundacja Rodzin Górniczych
Ul. Wojciecha Korfantego 79
40-160 Katowice</t>
  </si>
  <si>
    <t>W górniczym rytmie – warsztat zdrowia i aktywności dla wdów</t>
  </si>
  <si>
    <t xml:space="preserve">Fundacja Międzynarodowe Centrum Pomocy Psychologicznej
ul. Górnicza 28/19
43-225 Wola </t>
  </si>
  <si>
    <t>Śląsk dla zdrowia psychicznego seniorów. Konferencja i kampania edukacyjna.</t>
  </si>
  <si>
    <t>13.</t>
  </si>
  <si>
    <t>14.</t>
  </si>
  <si>
    <t>15.</t>
  </si>
  <si>
    <t>16.</t>
  </si>
  <si>
    <t>17.</t>
  </si>
  <si>
    <t xml:space="preserve">Fundacja EPIKUR 
ul. gen. Stefana 
Grota-Roweckiego 59
41-214 Sosnowiec </t>
  </si>
  <si>
    <t xml:space="preserve">Fundacja Na Rzecz Ochrony Zdrowia i Rozwoju Opieki Zdrowotnej
ul. Paprotna 12A, 
51-117 Wrocław  
(zadanie realizowane dla mieszkańców woj..śląskiego)
</t>
  </si>
  <si>
    <t xml:space="preserve">Stowarzyszenie Emerytów i Rencistów "Senior Dla Wszystkich"
ul. Szkolna 23
42-512 Malinowice </t>
  </si>
  <si>
    <t>Lista rankingowa ofert ocenionych merytorycznie wraz z kwotami przyznanych dotacji</t>
  </si>
  <si>
    <t>Załącznik nr 1 do Uchwały nr  2121/190/VII/2026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</si>
</sst>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#,##0.00\ &quot;zł&quot;"/>
  </numFmts>
  <fonts count="8" x14ac:knownFonts="1">
    <font>
      <sz val="10"/>
      <name val="Arial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35">
    <xf numFmtId="0" fontId="0" fillId="0" borderId="0" xfId="0"/>
    <xf numFmtId="164" fontId="0" fillId="0" borderId="0" xfId="0" applyNumberFormat="1"/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0" fontId="0" fillId="0" borderId="0" xfId="0" applyBorder="1"/>
    <xf numFmtId="164" fontId="0" fillId="0" borderId="0" xfId="0" applyNumberFormat="1" applyBorder="1"/>
    <xf numFmtId="0" fontId="6" fillId="0" borderId="1" xfId="0" applyFont="1" applyBorder="1" applyAlignment="1">
      <alignment horizontal="left"/>
    </xf>
    <xf numFmtId="2" fontId="6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8" fontId="7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/>
    </xf>
    <xf numFmtId="2" fontId="6" fillId="0" borderId="1" xfId="0" applyNumberFormat="1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/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9525</xdr:rowOff>
    </xdr:from>
    <xdr:ext cx="9467850" cy="6255544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CE39AC70-DF22-422C-9BCA-0D7AE83140C4}"/>
            </a:ext>
          </a:extLst>
        </xdr:cNvPr>
        <xdr:cNvSpPr>
          <a:spLocks noChangeAspect="1" noChangeArrowheads="1"/>
        </xdr:cNvSpPr>
      </xdr:nvSpPr>
      <xdr:spPr bwMode="auto">
        <a:xfrm>
          <a:off x="19050" y="9525"/>
          <a:ext cx="9467850" cy="62555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107157</xdr:colOff>
      <xdr:row>0</xdr:row>
      <xdr:rowOff>150019</xdr:rowOff>
    </xdr:from>
    <xdr:ext cx="1454943" cy="514648"/>
    <xdr:pic>
      <xdr:nvPicPr>
        <xdr:cNvPr id="3" name="Obraz 2">
          <a:extLst>
            <a:ext uri="{FF2B5EF4-FFF2-40B4-BE49-F238E27FC236}">
              <a16:creationId xmlns:a16="http://schemas.microsoft.com/office/drawing/2014/main" id="{0FBEE1DD-C2CC-4CBD-AE21-3061CF704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7" y="150019"/>
          <a:ext cx="1454943" cy="5146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ferat%20Polityki%20Zdrowotnej/KONKURSY/KONKURSY%202026/&#346;POZP%20-%20II%20edycja/Komisja%20-%20posiedzenie/&#347;rednia%20z%20ocen%20cz&#322;onk&#243;w%20komisj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</sheetNames>
    <sheetDataSet>
      <sheetData sheetId="0">
        <row r="5">
          <cell r="K5">
            <v>24.714285714285715</v>
          </cell>
        </row>
        <row r="6">
          <cell r="K6">
            <v>24.571428571428573</v>
          </cell>
        </row>
        <row r="7">
          <cell r="K7">
            <v>23.714285714285715</v>
          </cell>
        </row>
        <row r="8">
          <cell r="K8">
            <v>22.428571428571427</v>
          </cell>
        </row>
        <row r="9">
          <cell r="K9">
            <v>20.714285714285715</v>
          </cell>
        </row>
        <row r="10">
          <cell r="K10">
            <v>13.714285714285714</v>
          </cell>
        </row>
        <row r="11">
          <cell r="K11">
            <v>13.142857142857142</v>
          </cell>
        </row>
        <row r="12">
          <cell r="K12">
            <v>13</v>
          </cell>
        </row>
        <row r="13">
          <cell r="K13">
            <v>12.857142857142858</v>
          </cell>
        </row>
        <row r="14">
          <cell r="K14">
            <v>12.142857142857142</v>
          </cell>
        </row>
        <row r="15">
          <cell r="K15">
            <v>11.857142857142858</v>
          </cell>
        </row>
        <row r="16">
          <cell r="K16">
            <v>11.857142857142858</v>
          </cell>
        </row>
        <row r="17">
          <cell r="K17">
            <v>11</v>
          </cell>
        </row>
        <row r="18">
          <cell r="K18">
            <v>10.857142857142858</v>
          </cell>
        </row>
        <row r="19">
          <cell r="K19">
            <v>9.8571428571428577</v>
          </cell>
        </row>
        <row r="20">
          <cell r="K20">
            <v>9.5714285714285712</v>
          </cell>
        </row>
        <row r="21">
          <cell r="K21">
            <v>9.1428571428571423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B14BE-1D37-4431-A45C-BA3DCD64986F}">
  <sheetPr>
    <pageSetUpPr fitToPage="1"/>
  </sheetPr>
  <dimension ref="A1:L23"/>
  <sheetViews>
    <sheetView tabSelected="1" zoomScale="80" zoomScaleNormal="80" workbookViewId="0">
      <selection activeCell="I7" sqref="I7"/>
    </sheetView>
  </sheetViews>
  <sheetFormatPr defaultRowHeight="12.75" x14ac:dyDescent="0.2"/>
  <cols>
    <col min="1" max="1" width="5.28515625" customWidth="1"/>
    <col min="2" max="2" width="29.28515625" customWidth="1"/>
    <col min="3" max="3" width="24.85546875" customWidth="1"/>
    <col min="4" max="4" width="12.42578125" bestFit="1" customWidth="1"/>
    <col min="5" max="5" width="18" customWidth="1"/>
    <col min="6" max="6" width="20.140625" style="1" customWidth="1"/>
    <col min="12" max="12" width="12.85546875" bestFit="1" customWidth="1"/>
  </cols>
  <sheetData>
    <row r="1" spans="1:12" ht="62.25" customHeight="1" thickBot="1" x14ac:dyDescent="0.25">
      <c r="A1" s="29"/>
      <c r="B1" s="30"/>
      <c r="C1" s="30"/>
      <c r="D1" s="3"/>
      <c r="E1" s="3"/>
      <c r="F1" s="2" t="s">
        <v>60</v>
      </c>
    </row>
    <row r="2" spans="1:12" ht="36.75" customHeight="1" x14ac:dyDescent="0.2">
      <c r="A2" s="31" t="s">
        <v>59</v>
      </c>
      <c r="B2" s="31"/>
      <c r="C2" s="31"/>
      <c r="D2" s="31"/>
      <c r="E2" s="31"/>
      <c r="F2" s="31"/>
    </row>
    <row r="3" spans="1:12" ht="16.5" customHeight="1" x14ac:dyDescent="0.2">
      <c r="A3" s="32" t="s">
        <v>17</v>
      </c>
      <c r="B3" s="32"/>
      <c r="C3" s="32"/>
      <c r="D3" s="32"/>
      <c r="E3" s="32"/>
      <c r="F3" s="32"/>
    </row>
    <row r="4" spans="1:12" ht="42.75" customHeight="1" x14ac:dyDescent="0.2">
      <c r="A4" s="33" t="s">
        <v>19</v>
      </c>
      <c r="B4" s="34"/>
      <c r="C4" s="34"/>
      <c r="D4" s="34"/>
      <c r="E4" s="34"/>
      <c r="F4" s="34"/>
    </row>
    <row r="5" spans="1:12" ht="47.25" x14ac:dyDescent="0.2">
      <c r="A5" s="4" t="s">
        <v>16</v>
      </c>
      <c r="B5" s="5" t="s">
        <v>15</v>
      </c>
      <c r="C5" s="5" t="s">
        <v>14</v>
      </c>
      <c r="D5" s="6" t="s">
        <v>13</v>
      </c>
      <c r="E5" s="6" t="s">
        <v>12</v>
      </c>
      <c r="F5" s="7" t="s">
        <v>18</v>
      </c>
    </row>
    <row r="6" spans="1:12" ht="108.75" customHeight="1" x14ac:dyDescent="0.2">
      <c r="A6" s="10" t="s">
        <v>11</v>
      </c>
      <c r="B6" s="27" t="s">
        <v>56</v>
      </c>
      <c r="C6" s="27" t="s">
        <v>20</v>
      </c>
      <c r="D6" s="11">
        <f>[1]Arkusz1!K5</f>
        <v>24.714285714285715</v>
      </c>
      <c r="E6" s="12">
        <v>39120</v>
      </c>
      <c r="F6" s="12">
        <v>29120</v>
      </c>
    </row>
    <row r="7" spans="1:12" ht="163.5" customHeight="1" x14ac:dyDescent="0.2">
      <c r="A7" s="10" t="s">
        <v>10</v>
      </c>
      <c r="B7" s="27" t="s">
        <v>57</v>
      </c>
      <c r="C7" s="27" t="s">
        <v>21</v>
      </c>
      <c r="D7" s="11">
        <f>[1]Arkusz1!K6</f>
        <v>24.571428571428573</v>
      </c>
      <c r="E7" s="13">
        <v>50000</v>
      </c>
      <c r="F7" s="14">
        <v>39620</v>
      </c>
      <c r="L7" s="1"/>
    </row>
    <row r="8" spans="1:12" ht="124.5" customHeight="1" x14ac:dyDescent="0.2">
      <c r="A8" s="10" t="s">
        <v>9</v>
      </c>
      <c r="B8" s="27" t="s">
        <v>22</v>
      </c>
      <c r="C8" s="27" t="s">
        <v>23</v>
      </c>
      <c r="D8" s="11">
        <f>[1]Arkusz1!K7</f>
        <v>23.714285714285715</v>
      </c>
      <c r="E8" s="13">
        <v>44960</v>
      </c>
      <c r="F8" s="14">
        <v>36530</v>
      </c>
    </row>
    <row r="9" spans="1:12" ht="129" customHeight="1" x14ac:dyDescent="0.2">
      <c r="A9" s="10" t="s">
        <v>8</v>
      </c>
      <c r="B9" s="27" t="s">
        <v>24</v>
      </c>
      <c r="C9" s="27" t="s">
        <v>25</v>
      </c>
      <c r="D9" s="11">
        <f>[1]Arkusz1!K8</f>
        <v>22.428571428571427</v>
      </c>
      <c r="E9" s="13">
        <v>40000</v>
      </c>
      <c r="F9" s="15">
        <v>36400</v>
      </c>
    </row>
    <row r="10" spans="1:12" ht="82.5" customHeight="1" x14ac:dyDescent="0.2">
      <c r="A10" s="10" t="s">
        <v>7</v>
      </c>
      <c r="B10" s="27" t="s">
        <v>26</v>
      </c>
      <c r="C10" s="27" t="s">
        <v>27</v>
      </c>
      <c r="D10" s="11">
        <f>[1]Arkusz1!K9</f>
        <v>20.714285714285715</v>
      </c>
      <c r="E10" s="13">
        <v>8330</v>
      </c>
      <c r="F10" s="16">
        <v>8330</v>
      </c>
    </row>
    <row r="11" spans="1:12" ht="116.25" customHeight="1" x14ac:dyDescent="0.2">
      <c r="A11" s="10" t="s">
        <v>6</v>
      </c>
      <c r="B11" s="27" t="s">
        <v>28</v>
      </c>
      <c r="C11" s="27" t="s">
        <v>29</v>
      </c>
      <c r="D11" s="11">
        <f>[1]Arkusz1!K10</f>
        <v>13.714285714285714</v>
      </c>
      <c r="E11" s="13">
        <v>45240</v>
      </c>
      <c r="F11" s="16">
        <v>0</v>
      </c>
    </row>
    <row r="12" spans="1:12" ht="93.75" customHeight="1" x14ac:dyDescent="0.2">
      <c r="A12" s="10" t="s">
        <v>5</v>
      </c>
      <c r="B12" s="27" t="s">
        <v>30</v>
      </c>
      <c r="C12" s="27" t="s">
        <v>31</v>
      </c>
      <c r="D12" s="11">
        <f>[1]Arkusz1!K11</f>
        <v>13.142857142857142</v>
      </c>
      <c r="E12" s="13">
        <v>24600</v>
      </c>
      <c r="F12" s="14">
        <v>0</v>
      </c>
    </row>
    <row r="13" spans="1:12" ht="70.5" customHeight="1" x14ac:dyDescent="0.2">
      <c r="A13" s="10" t="s">
        <v>4</v>
      </c>
      <c r="B13" s="27" t="s">
        <v>32</v>
      </c>
      <c r="C13" s="27" t="s">
        <v>33</v>
      </c>
      <c r="D13" s="11">
        <f>[1]Arkusz1!K12</f>
        <v>13</v>
      </c>
      <c r="E13" s="13">
        <v>10380</v>
      </c>
      <c r="F13" s="14">
        <v>0</v>
      </c>
    </row>
    <row r="14" spans="1:12" ht="57" x14ac:dyDescent="0.2">
      <c r="A14" s="10" t="s">
        <v>3</v>
      </c>
      <c r="B14" s="27" t="s">
        <v>34</v>
      </c>
      <c r="C14" s="27" t="s">
        <v>35</v>
      </c>
      <c r="D14" s="11">
        <f>[1]Arkusz1!K13</f>
        <v>12.857142857142858</v>
      </c>
      <c r="E14" s="17">
        <v>50000</v>
      </c>
      <c r="F14" s="18">
        <v>0</v>
      </c>
    </row>
    <row r="15" spans="1:12" ht="87" customHeight="1" x14ac:dyDescent="0.2">
      <c r="A15" s="19" t="s">
        <v>2</v>
      </c>
      <c r="B15" s="27" t="s">
        <v>36</v>
      </c>
      <c r="C15" s="28" t="s">
        <v>37</v>
      </c>
      <c r="D15" s="20">
        <f>[1]Arkusz1!K14</f>
        <v>12.142857142857142</v>
      </c>
      <c r="E15" s="15">
        <v>50000</v>
      </c>
      <c r="F15" s="16">
        <v>0</v>
      </c>
    </row>
    <row r="16" spans="1:12" ht="108.75" customHeight="1" x14ac:dyDescent="0.2">
      <c r="A16" s="19" t="s">
        <v>1</v>
      </c>
      <c r="B16" s="27" t="s">
        <v>38</v>
      </c>
      <c r="C16" s="27" t="s">
        <v>39</v>
      </c>
      <c r="D16" s="21">
        <f>[1]Arkusz1!K15</f>
        <v>11.857142857142858</v>
      </c>
      <c r="E16" s="22">
        <v>40000</v>
      </c>
      <c r="F16" s="23">
        <v>0</v>
      </c>
    </row>
    <row r="17" spans="1:6" s="8" customFormat="1" ht="88.5" customHeight="1" x14ac:dyDescent="0.2">
      <c r="A17" s="19" t="s">
        <v>0</v>
      </c>
      <c r="B17" s="27" t="s">
        <v>40</v>
      </c>
      <c r="C17" s="27" t="s">
        <v>41</v>
      </c>
      <c r="D17" s="20">
        <f>[1]Arkusz1!K16</f>
        <v>11.857142857142858</v>
      </c>
      <c r="E17" s="14">
        <v>17856</v>
      </c>
      <c r="F17" s="24">
        <v>0</v>
      </c>
    </row>
    <row r="18" spans="1:6" ht="83.25" customHeight="1" x14ac:dyDescent="0.2">
      <c r="A18" s="19" t="s">
        <v>51</v>
      </c>
      <c r="B18" s="27" t="s">
        <v>42</v>
      </c>
      <c r="C18" s="27" t="s">
        <v>43</v>
      </c>
      <c r="D18" s="25">
        <f>[1]Arkusz1!K17</f>
        <v>11</v>
      </c>
      <c r="E18" s="12">
        <v>19350</v>
      </c>
      <c r="F18" s="12">
        <v>0</v>
      </c>
    </row>
    <row r="19" spans="1:6" ht="100.5" customHeight="1" x14ac:dyDescent="0.2">
      <c r="A19" s="19" t="s">
        <v>52</v>
      </c>
      <c r="B19" s="27" t="s">
        <v>58</v>
      </c>
      <c r="C19" s="27" t="s">
        <v>44</v>
      </c>
      <c r="D19" s="11">
        <f>[1]Arkusz1!K18</f>
        <v>10.857142857142858</v>
      </c>
      <c r="E19" s="12">
        <v>50000</v>
      </c>
      <c r="F19" s="12">
        <v>0</v>
      </c>
    </row>
    <row r="20" spans="1:6" ht="82.5" customHeight="1" x14ac:dyDescent="0.2">
      <c r="A20" s="19" t="s">
        <v>53</v>
      </c>
      <c r="B20" s="27" t="s">
        <v>45</v>
      </c>
      <c r="C20" s="27" t="s">
        <v>46</v>
      </c>
      <c r="D20" s="11">
        <f>[1]Arkusz1!K19</f>
        <v>9.8571428571428577</v>
      </c>
      <c r="E20" s="26">
        <v>35800</v>
      </c>
      <c r="F20" s="26">
        <v>0</v>
      </c>
    </row>
    <row r="21" spans="1:6" ht="89.25" customHeight="1" x14ac:dyDescent="0.2">
      <c r="A21" s="19" t="s">
        <v>54</v>
      </c>
      <c r="B21" s="27" t="s">
        <v>47</v>
      </c>
      <c r="C21" s="27" t="s">
        <v>48</v>
      </c>
      <c r="D21" s="11">
        <f>[1]Arkusz1!K20</f>
        <v>9.5714285714285712</v>
      </c>
      <c r="E21" s="26">
        <v>50000</v>
      </c>
      <c r="F21" s="26">
        <v>0</v>
      </c>
    </row>
    <row r="22" spans="1:6" ht="94.5" customHeight="1" x14ac:dyDescent="0.2">
      <c r="A22" s="19" t="s">
        <v>55</v>
      </c>
      <c r="B22" s="27" t="s">
        <v>49</v>
      </c>
      <c r="C22" s="27" t="s">
        <v>50</v>
      </c>
      <c r="D22" s="11">
        <f>[1]Arkusz1!K21</f>
        <v>9.1428571428571423</v>
      </c>
      <c r="E22" s="26">
        <v>50000</v>
      </c>
      <c r="F22" s="26">
        <v>0</v>
      </c>
    </row>
    <row r="23" spans="1:6" x14ac:dyDescent="0.2">
      <c r="A23" s="8"/>
      <c r="B23" s="8"/>
      <c r="C23" s="8"/>
      <c r="D23" s="8"/>
      <c r="E23" s="8"/>
      <c r="F23" s="9"/>
    </row>
  </sheetData>
  <mergeCells count="4">
    <mergeCell ref="A1:C1"/>
    <mergeCell ref="A2:F2"/>
    <mergeCell ref="A3:F3"/>
    <mergeCell ref="A4:F4"/>
  </mergeCells>
  <pageMargins left="0.7" right="0.7" top="0.75" bottom="0.75" header="0.3" footer="0.3"/>
  <pageSetup paperSize="9" scale="6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Przyznane kwoty dotacji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Nowak Kinga</dc:creator>
  <cp:lastModifiedBy>Nowak Kinga</cp:lastModifiedBy>
  <cp:lastPrinted>2026-09-25T11:45:18Z</cp:lastPrinted>
  <dcterms:created xsi:type="dcterms:W3CDTF">2025-09-03T10:59:14Z</dcterms:created>
  <dcterms:modified xsi:type="dcterms:W3CDTF">2026-10-05T08:26:31Z</dcterms:modified>
</cp:coreProperties>
</file>