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filskil\Desktop\Aneks nr 10\Na BIP\"/>
    </mc:Choice>
  </mc:AlternateContent>
  <xr:revisionPtr revIDLastSave="0" documentId="8_{CAE67856-EE5A-4A3A-9C72-68A29E95E96F}" xr6:coauthVersionLast="36" xr6:coauthVersionMax="36" xr10:uidLastSave="{00000000-0000-0000-0000-000000000000}"/>
  <bookViews>
    <workbookView xWindow="0" yWindow="0" windowWidth="23040" windowHeight="9300"/>
  </bookViews>
  <sheets>
    <sheet name="pomorskie" sheetId="1" r:id="rId1"/>
    <sheet name="Arkusz2" sheetId="2" r:id="rId2"/>
    <sheet name="Arkusz3" sheetId="3" r:id="rId3"/>
  </sheets>
  <definedNames>
    <definedName name="_xlnm.Print_Area" localSheetId="0">pomorskie!$A$1:$P$238</definedName>
  </definedNames>
  <calcPr calcId="191029"/>
</workbook>
</file>

<file path=xl/calcChain.xml><?xml version="1.0" encoding="utf-8"?>
<calcChain xmlns="http://schemas.openxmlformats.org/spreadsheetml/2006/main">
  <c r="A234" i="1" l="1"/>
  <c r="A226" i="1"/>
  <c r="A218" i="1"/>
  <c r="A210" i="1"/>
  <c r="A202" i="1"/>
  <c r="A194" i="1"/>
  <c r="A186" i="1"/>
  <c r="A175" i="1"/>
  <c r="A166" i="1"/>
  <c r="A157" i="1"/>
  <c r="A148" i="1"/>
  <c r="A139" i="1"/>
  <c r="A131" i="1"/>
  <c r="A123" i="1"/>
  <c r="A115" i="1"/>
  <c r="A106" i="1"/>
  <c r="A97" i="1"/>
  <c r="A88" i="1"/>
  <c r="A80" i="1"/>
  <c r="A72" i="1"/>
  <c r="A63" i="1"/>
  <c r="A54" i="1"/>
  <c r="A46" i="1"/>
  <c r="A34" i="1"/>
  <c r="A26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N234" i="1" s="1"/>
  <c r="P234" i="1" s="1"/>
  <c r="N127" i="1"/>
  <c r="N126" i="1"/>
  <c r="N125" i="1"/>
  <c r="N123" i="1"/>
  <c r="N42" i="1"/>
  <c r="N72" i="1"/>
  <c r="P72" i="1"/>
  <c r="N63" i="1"/>
  <c r="N175" i="1"/>
  <c r="N97" i="1"/>
  <c r="C40" i="1"/>
  <c r="D40" i="1"/>
  <c r="E40" i="1"/>
  <c r="F40" i="1"/>
  <c r="G40" i="1"/>
  <c r="H40" i="1"/>
  <c r="I40" i="1"/>
  <c r="J40" i="1"/>
  <c r="K40" i="1"/>
  <c r="L40" i="1"/>
  <c r="M40" i="1"/>
  <c r="B40" i="1"/>
  <c r="N202" i="1"/>
  <c r="P202" i="1"/>
  <c r="N131" i="1"/>
  <c r="N115" i="1"/>
  <c r="P115" i="1"/>
  <c r="N139" i="1"/>
  <c r="P139" i="1"/>
  <c r="N148" i="1"/>
  <c r="N41" i="1"/>
  <c r="F9" i="2"/>
  <c r="N194" i="1"/>
  <c r="P194" i="1" s="1"/>
  <c r="N186" i="1"/>
  <c r="P186" i="1"/>
  <c r="N14" i="1"/>
  <c r="N166" i="1"/>
  <c r="N157" i="1"/>
  <c r="P157" i="1"/>
  <c r="N46" i="1"/>
  <c r="P46" i="1" s="1"/>
  <c r="N54" i="1"/>
  <c r="P54" i="1"/>
  <c r="N210" i="1"/>
  <c r="N88" i="1"/>
  <c r="P88" i="1"/>
  <c r="N80" i="1"/>
  <c r="N106" i="1"/>
  <c r="N34" i="1"/>
  <c r="P34" i="1"/>
  <c r="N26" i="1"/>
  <c r="P26" i="1"/>
  <c r="N18" i="1"/>
  <c r="P18" i="1"/>
  <c r="N40" i="1" l="1"/>
</calcChain>
</file>

<file path=xl/sharedStrings.xml><?xml version="1.0" encoding="utf-8"?>
<sst xmlns="http://schemas.openxmlformats.org/spreadsheetml/2006/main" count="422" uniqueCount="54">
  <si>
    <t>Liczba konsultacji bezpośrednich</t>
  </si>
  <si>
    <t>styczeń</t>
  </si>
  <si>
    <t>marzec</t>
  </si>
  <si>
    <t>luty</t>
  </si>
  <si>
    <t>kwiecień</t>
  </si>
  <si>
    <t xml:space="preserve">maj </t>
  </si>
  <si>
    <t>czerwiec</t>
  </si>
  <si>
    <t>lipiec</t>
  </si>
  <si>
    <t>sierpień</t>
  </si>
  <si>
    <t xml:space="preserve">wrzesień </t>
  </si>
  <si>
    <t>październik</t>
  </si>
  <si>
    <t>listopad</t>
  </si>
  <si>
    <t>grudzień</t>
  </si>
  <si>
    <t>suma</t>
  </si>
  <si>
    <t>Liczba konsultacji telefonicznych</t>
  </si>
  <si>
    <t>Liczba przeprowadzonych Mobilnych Punktów Informacyjnych</t>
  </si>
  <si>
    <t>Publikacje - liczba wydanych egzemplarzy</t>
  </si>
  <si>
    <t>Liczba wszystkich pracowników pracujących na rzecz PIFE</t>
  </si>
  <si>
    <t>Liczba konsultacji przeprowadzonych podczas Mobilnych Punktów Informacyjnych</t>
  </si>
  <si>
    <t>*w przypadku MPI przeprowadzanego wspólnie przez GPI i LPI lub dwa LPI należy wpisać go tylko w jedno miejsce</t>
  </si>
  <si>
    <t>Liczba spotkań informacyjnych</t>
  </si>
  <si>
    <t>Liczba pracowników (etaty finansowane z POPT)</t>
  </si>
  <si>
    <t>*w przypadku spotkania informacyjnego przeprowadzanego wspólnie przez GPI i LPI lub dwa LPI należy wpisać go tylko w jedno miejsce</t>
  </si>
  <si>
    <t>*w przypadku szkolenia przeprowadzanego wspólnie przez GPI i LPI lub dwa LPI należy wpisać go tylko w jedno miejsce</t>
  </si>
  <si>
    <t>Liczba indywidualnych konsultacji u klienta</t>
  </si>
  <si>
    <t>liczba Punktów Aktywności za 1 usługę</t>
  </si>
  <si>
    <t>suma Punktów Aktywności</t>
  </si>
  <si>
    <t>Poniesione wydatki</t>
  </si>
  <si>
    <t xml:space="preserve">Liczba przeprowadzonych szkoleń </t>
  </si>
  <si>
    <t>Liczba przeprowadzonych szkoleń współprowadzonych przez eksperta</t>
  </si>
  <si>
    <t>Liczba uczestników szkoleń</t>
  </si>
  <si>
    <t>Liczba uczestników szkoleń współprowadzonych przez eksperta</t>
  </si>
  <si>
    <t>Liczba wypracowanych Punktów Aktywności</t>
  </si>
  <si>
    <t>SUMA Konsultacje</t>
  </si>
  <si>
    <t>Liczba konsultacji poprzez e-mail/pismo</t>
  </si>
  <si>
    <t>Liczba uczestników spotkań informacyjnych</t>
  </si>
  <si>
    <t>Dodatkowe działania informacyjne - wystąpienie w charakterze prelegenta</t>
  </si>
  <si>
    <t>w tym liczba udzielonych konsultacji dotyczących realizacji projektu</t>
  </si>
  <si>
    <t>dodatkowe działania informacyjne - udział ze stoiskiem na imprezach plenerowych</t>
  </si>
  <si>
    <t>dodatkowe działania informacyjne - udział ze stoiskiem na targach, konferencjach</t>
  </si>
  <si>
    <t>suma zaplanowanych PA</t>
  </si>
  <si>
    <t>% zaplanowanych PA</t>
  </si>
  <si>
    <t>Informacja miesięczna o wykonaniu wskaźników i wydatkowaniu środków  - ….  r.</t>
  </si>
  <si>
    <t>w tym liczba spotkań informacyjnych w formie webinariów</t>
  </si>
  <si>
    <t>w tym liczba szkoleń prowadzonych samodzielnie lub współprowadzonych przez eksperta w formie on-line</t>
  </si>
  <si>
    <t>Liczba przeprowadzonych całodziennych dyżurów</t>
  </si>
  <si>
    <t>Liczba konsultacji przeprowadzonych podczas całodziennych dyżurów</t>
  </si>
  <si>
    <t>Liczba spotkań informacyjnych w szkołach ponadpodstawowych</t>
  </si>
  <si>
    <t>Liczba uczestników spotkań informacyjnych w szkołach ponapodstawowych</t>
  </si>
  <si>
    <t>w tym liczba konsultacji w ramach Innopointu</t>
  </si>
  <si>
    <t>w tym liczba spotkań informacyjnych w szkołach ponadpodstawowych przeprowadzonych online</t>
  </si>
  <si>
    <t>Załącznik nr 11 do Aneksu nr 10 - Informacja miesięczna.</t>
  </si>
  <si>
    <t>województwo śląskie</t>
  </si>
  <si>
    <t>GPI w Katowicach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</si>
</sst>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#,##0\ &quot;zł&quot;"/>
  </numFmts>
  <fonts count="8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3" fillId="3" borderId="1" xfId="0" applyFont="1" applyFill="1" applyBorder="1"/>
    <xf numFmtId="0" fontId="3" fillId="4" borderId="1" xfId="0" applyFont="1" applyFill="1" applyBorder="1"/>
    <xf numFmtId="0" fontId="3" fillId="4" borderId="0" xfId="0" applyFont="1" applyFill="1"/>
    <xf numFmtId="0" fontId="3" fillId="4" borderId="0" xfId="0" applyFont="1" applyFill="1" applyBorder="1"/>
    <xf numFmtId="0" fontId="4" fillId="4" borderId="0" xfId="0" applyFont="1" applyFill="1" applyBorder="1" applyAlignment="1">
      <alignment horizontal="center"/>
    </xf>
    <xf numFmtId="0" fontId="3" fillId="4" borderId="2" xfId="0" applyFont="1" applyFill="1" applyBorder="1"/>
    <xf numFmtId="0" fontId="3" fillId="4" borderId="3" xfId="0" applyFont="1" applyFill="1" applyBorder="1"/>
    <xf numFmtId="0" fontId="3" fillId="4" borderId="4" xfId="0" applyFont="1" applyFill="1" applyBorder="1"/>
    <xf numFmtId="0" fontId="0" fillId="4" borderId="0" xfId="0" applyFill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0" applyFont="1" applyFill="1" applyBorder="1"/>
    <xf numFmtId="0" fontId="4" fillId="4" borderId="0" xfId="0" applyFont="1" applyFill="1" applyBorder="1" applyAlignment="1"/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wrapText="1"/>
    </xf>
    <xf numFmtId="0" fontId="3" fillId="3" borderId="2" xfId="0" applyFont="1" applyFill="1" applyBorder="1"/>
    <xf numFmtId="0" fontId="4" fillId="5" borderId="1" xfId="0" applyFont="1" applyFill="1" applyBorder="1" applyAlignment="1">
      <alignment horizontal="right"/>
    </xf>
    <xf numFmtId="0" fontId="4" fillId="5" borderId="1" xfId="0" applyFont="1" applyFill="1" applyBorder="1"/>
    <xf numFmtId="0" fontId="4" fillId="5" borderId="3" xfId="0" applyFont="1" applyFill="1" applyBorder="1"/>
    <xf numFmtId="0" fontId="4" fillId="4" borderId="0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170" fontId="6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4" fillId="5" borderId="6" xfId="0" applyFont="1" applyFill="1" applyBorder="1"/>
    <xf numFmtId="0" fontId="4" fillId="4" borderId="0" xfId="0" applyFont="1" applyFill="1" applyBorder="1"/>
    <xf numFmtId="0" fontId="4" fillId="2" borderId="1" xfId="0" applyFont="1" applyFill="1" applyBorder="1"/>
    <xf numFmtId="2" fontId="0" fillId="0" borderId="0" xfId="0" applyNumberFormat="1"/>
    <xf numFmtId="0" fontId="4" fillId="5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0" fillId="0" borderId="1" xfId="0" applyBorder="1"/>
    <xf numFmtId="10" fontId="0" fillId="0" borderId="1" xfId="1" applyNumberFormat="1" applyFont="1" applyBorder="1"/>
    <xf numFmtId="0" fontId="3" fillId="5" borderId="1" xfId="0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4" borderId="1" xfId="0" applyFont="1" applyFill="1" applyBorder="1"/>
    <xf numFmtId="3" fontId="0" fillId="0" borderId="1" xfId="0" applyNumberFormat="1" applyBorder="1"/>
    <xf numFmtId="0" fontId="4" fillId="6" borderId="2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170" fontId="6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9</xdr:col>
      <xdr:colOff>312420</xdr:colOff>
      <xdr:row>6</xdr:row>
      <xdr:rowOff>22860</xdr:rowOff>
    </xdr:to>
    <xdr:pic>
      <xdr:nvPicPr>
        <xdr:cNvPr id="1127" name="Obraz 3">
          <a:extLst>
            <a:ext uri="{FF2B5EF4-FFF2-40B4-BE49-F238E27FC236}">
              <a16:creationId xmlns:a16="http://schemas.microsoft.com/office/drawing/2014/main" id="{0C4F4933-DD42-4299-81CD-DE86A39C0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7420" y="335280"/>
          <a:ext cx="4411980" cy="693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P240"/>
  <sheetViews>
    <sheetView tabSelected="1" zoomScale="80" zoomScaleNormal="80" workbookViewId="0">
      <selection activeCell="A6" sqref="A6"/>
    </sheetView>
  </sheetViews>
  <sheetFormatPr defaultRowHeight="13.2" x14ac:dyDescent="0.25"/>
  <cols>
    <col min="1" max="1" width="52" customWidth="1"/>
    <col min="2" max="2" width="11.6640625" customWidth="1"/>
    <col min="3" max="5" width="12.109375" bestFit="1" customWidth="1"/>
    <col min="6" max="6" width="12" customWidth="1"/>
    <col min="7" max="7" width="11.6640625" customWidth="1"/>
    <col min="8" max="8" width="12.109375" customWidth="1"/>
    <col min="9" max="9" width="11.88671875" customWidth="1"/>
    <col min="10" max="10" width="13" customWidth="1"/>
    <col min="11" max="11" width="12.88671875" customWidth="1"/>
    <col min="12" max="12" width="12.6640625" customWidth="1"/>
    <col min="13" max="13" width="13.109375" customWidth="1"/>
    <col min="14" max="14" width="14.33203125" customWidth="1"/>
    <col min="15" max="15" width="22.88671875" customWidth="1"/>
    <col min="16" max="16" width="33.44140625" customWidth="1"/>
  </cols>
  <sheetData>
    <row r="10" spans="1:16" ht="22.8" x14ac:dyDescent="0.4">
      <c r="A10" s="52" t="s">
        <v>42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3" t="s">
        <v>51</v>
      </c>
      <c r="O10" s="53"/>
      <c r="P10" s="53"/>
    </row>
    <row r="11" spans="1:16" ht="22.8" x14ac:dyDescent="0.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28.5" customHeight="1" x14ac:dyDescent="0.25">
      <c r="A12" s="3"/>
      <c r="B12" s="12" t="s">
        <v>1</v>
      </c>
      <c r="C12" s="12" t="s">
        <v>3</v>
      </c>
      <c r="D12" s="12" t="s">
        <v>2</v>
      </c>
      <c r="E12" s="12" t="s">
        <v>4</v>
      </c>
      <c r="F12" s="12" t="s">
        <v>5</v>
      </c>
      <c r="G12" s="12" t="s">
        <v>6</v>
      </c>
      <c r="H12" s="12" t="s">
        <v>7</v>
      </c>
      <c r="I12" s="12" t="s">
        <v>8</v>
      </c>
      <c r="J12" s="12" t="s">
        <v>9</v>
      </c>
      <c r="K12" s="12" t="s">
        <v>10</v>
      </c>
      <c r="L12" s="12" t="s">
        <v>11</v>
      </c>
      <c r="M12" s="12" t="s">
        <v>12</v>
      </c>
      <c r="N12" s="55" t="s">
        <v>13</v>
      </c>
      <c r="O12" s="55"/>
      <c r="P12" s="23"/>
    </row>
    <row r="13" spans="1:16" ht="21" customHeight="1" x14ac:dyDescent="0.3">
      <c r="A13" s="54" t="s">
        <v>27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16"/>
    </row>
    <row r="14" spans="1:16" ht="22.8" x14ac:dyDescent="0.4">
      <c r="A14" s="25" t="s">
        <v>52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51">
        <f>SUM(B14:M14)</f>
        <v>0</v>
      </c>
      <c r="O14" s="51"/>
      <c r="P14" s="24"/>
    </row>
    <row r="15" spans="1:16" ht="22.8" x14ac:dyDescent="0.4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50.25" customHeight="1" x14ac:dyDescent="0.25">
      <c r="A16" s="3"/>
      <c r="B16" s="12" t="s">
        <v>1</v>
      </c>
      <c r="C16" s="12" t="s">
        <v>3</v>
      </c>
      <c r="D16" s="12" t="s">
        <v>2</v>
      </c>
      <c r="E16" s="12" t="s">
        <v>4</v>
      </c>
      <c r="F16" s="12" t="s">
        <v>5</v>
      </c>
      <c r="G16" s="12" t="s">
        <v>6</v>
      </c>
      <c r="H16" s="12" t="s">
        <v>7</v>
      </c>
      <c r="I16" s="12" t="s">
        <v>8</v>
      </c>
      <c r="J16" s="12" t="s">
        <v>9</v>
      </c>
      <c r="K16" s="12" t="s">
        <v>10</v>
      </c>
      <c r="L16" s="12" t="s">
        <v>11</v>
      </c>
      <c r="M16" s="12" t="s">
        <v>12</v>
      </c>
      <c r="N16" s="12" t="s">
        <v>13</v>
      </c>
      <c r="O16" s="13" t="s">
        <v>25</v>
      </c>
      <c r="P16" s="14" t="s">
        <v>26</v>
      </c>
    </row>
    <row r="17" spans="1:16" ht="13.8" x14ac:dyDescent="0.25">
      <c r="A17" s="47" t="s">
        <v>0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</row>
    <row r="18" spans="1:16" ht="13.8" x14ac:dyDescent="0.25">
      <c r="A18" s="31" t="s">
        <v>53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>
        <f>SUM(B18:M18)</f>
        <v>0</v>
      </c>
      <c r="O18" s="27">
        <v>2</v>
      </c>
      <c r="P18" s="4">
        <f>N18*O18</f>
        <v>0</v>
      </c>
    </row>
    <row r="19" spans="1:16" ht="13.8" x14ac:dyDescent="0.25">
      <c r="A19" s="31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27"/>
      <c r="P19" s="4"/>
    </row>
    <row r="20" spans="1:16" ht="13.8" x14ac:dyDescent="0.25">
      <c r="A20" s="31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27"/>
      <c r="P20" s="4"/>
    </row>
    <row r="21" spans="1:16" ht="13.8" x14ac:dyDescent="0.25">
      <c r="A21" s="31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7"/>
      <c r="P21" s="4"/>
    </row>
    <row r="22" spans="1:16" ht="13.8" x14ac:dyDescent="0.25">
      <c r="A22" s="3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7"/>
      <c r="P22" s="4"/>
    </row>
    <row r="23" spans="1:16" ht="13.8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41.4" x14ac:dyDescent="0.25">
      <c r="A24" s="3"/>
      <c r="B24" s="12" t="s">
        <v>1</v>
      </c>
      <c r="C24" s="12" t="s">
        <v>3</v>
      </c>
      <c r="D24" s="12" t="s">
        <v>2</v>
      </c>
      <c r="E24" s="12" t="s">
        <v>4</v>
      </c>
      <c r="F24" s="12" t="s">
        <v>5</v>
      </c>
      <c r="G24" s="12" t="s">
        <v>6</v>
      </c>
      <c r="H24" s="12" t="s">
        <v>7</v>
      </c>
      <c r="I24" s="12" t="s">
        <v>8</v>
      </c>
      <c r="J24" s="12" t="s">
        <v>9</v>
      </c>
      <c r="K24" s="12" t="s">
        <v>10</v>
      </c>
      <c r="L24" s="12" t="s">
        <v>11</v>
      </c>
      <c r="M24" s="12" t="s">
        <v>12</v>
      </c>
      <c r="N24" s="12" t="s">
        <v>13</v>
      </c>
      <c r="O24" s="13" t="s">
        <v>25</v>
      </c>
      <c r="P24" s="14" t="s">
        <v>26</v>
      </c>
    </row>
    <row r="25" spans="1:16" ht="13.8" x14ac:dyDescent="0.25">
      <c r="A25" s="47" t="s">
        <v>34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9"/>
    </row>
    <row r="26" spans="1:16" ht="13.8" x14ac:dyDescent="0.25">
      <c r="A26" s="31" t="str">
        <f>A18</f>
        <v>GPI w Katowicach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>
        <f>SUM(B26:M26)</f>
        <v>0</v>
      </c>
      <c r="O26" s="28">
        <v>2</v>
      </c>
      <c r="P26" s="4">
        <f>N26*O26</f>
        <v>0</v>
      </c>
    </row>
    <row r="27" spans="1:16" ht="13.8" x14ac:dyDescent="0.25">
      <c r="A27" s="31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8"/>
      <c r="P27" s="4"/>
    </row>
    <row r="28" spans="1:16" ht="13.8" x14ac:dyDescent="0.25">
      <c r="A28" s="31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8"/>
      <c r="P28" s="4"/>
    </row>
    <row r="29" spans="1:16" ht="13.8" x14ac:dyDescent="0.25">
      <c r="A29" s="31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8"/>
      <c r="P29" s="4"/>
    </row>
    <row r="30" spans="1:16" ht="13.8" x14ac:dyDescent="0.25">
      <c r="A30" s="3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8"/>
      <c r="P30" s="4"/>
    </row>
    <row r="31" spans="1:16" ht="13.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1.4" x14ac:dyDescent="0.25">
      <c r="A32" s="3"/>
      <c r="B32" s="12" t="s">
        <v>1</v>
      </c>
      <c r="C32" s="12" t="s">
        <v>3</v>
      </c>
      <c r="D32" s="12" t="s">
        <v>2</v>
      </c>
      <c r="E32" s="12" t="s">
        <v>4</v>
      </c>
      <c r="F32" s="12" t="s">
        <v>5</v>
      </c>
      <c r="G32" s="12" t="s">
        <v>6</v>
      </c>
      <c r="H32" s="12" t="s">
        <v>7</v>
      </c>
      <c r="I32" s="12" t="s">
        <v>8</v>
      </c>
      <c r="J32" s="12" t="s">
        <v>9</v>
      </c>
      <c r="K32" s="12" t="s">
        <v>10</v>
      </c>
      <c r="L32" s="12" t="s">
        <v>11</v>
      </c>
      <c r="M32" s="12" t="s">
        <v>12</v>
      </c>
      <c r="N32" s="12" t="s">
        <v>13</v>
      </c>
      <c r="O32" s="13" t="s">
        <v>25</v>
      </c>
      <c r="P32" s="14" t="s">
        <v>26</v>
      </c>
    </row>
    <row r="33" spans="1:16" ht="13.8" x14ac:dyDescent="0.25">
      <c r="A33" s="47" t="s">
        <v>14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9"/>
    </row>
    <row r="34" spans="1:16" ht="13.8" x14ac:dyDescent="0.25">
      <c r="A34" s="31" t="str">
        <f>A18</f>
        <v>GPI w Katowicach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>
        <f>SUM(B34:M34)</f>
        <v>0</v>
      </c>
      <c r="O34" s="28">
        <v>2</v>
      </c>
      <c r="P34" s="4">
        <f>O34*N34</f>
        <v>0</v>
      </c>
    </row>
    <row r="35" spans="1:16" ht="13.8" x14ac:dyDescent="0.25">
      <c r="A35" s="31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8"/>
      <c r="P35" s="4"/>
    </row>
    <row r="36" spans="1:16" ht="13.8" x14ac:dyDescent="0.25">
      <c r="A36" s="3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8"/>
      <c r="P36" s="4"/>
    </row>
    <row r="37" spans="1:16" ht="13.8" x14ac:dyDescent="0.25">
      <c r="A37" s="31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8"/>
      <c r="P37" s="4"/>
    </row>
    <row r="38" spans="1:16" ht="13.8" x14ac:dyDescent="0.25">
      <c r="A38" s="31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8"/>
      <c r="P38" s="4"/>
    </row>
    <row r="39" spans="1:16" ht="14.4" thickBo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4.4" thickBot="1" x14ac:dyDescent="0.3">
      <c r="A40" s="20" t="s">
        <v>33</v>
      </c>
      <c r="B40" s="21">
        <f>SUM(B18:B22)+SUM(B26:B30)+SUM(B34:B38)+SUM(B46:B50)</f>
        <v>0</v>
      </c>
      <c r="C40" s="21">
        <f t="shared" ref="C40:N40" si="0">SUM(C18:C22)+SUM(C26:C30)+SUM(C34:C38)+SUM(C46:C50)</f>
        <v>0</v>
      </c>
      <c r="D40" s="21">
        <f t="shared" si="0"/>
        <v>0</v>
      </c>
      <c r="E40" s="21">
        <f t="shared" si="0"/>
        <v>0</v>
      </c>
      <c r="F40" s="21">
        <f t="shared" si="0"/>
        <v>0</v>
      </c>
      <c r="G40" s="21">
        <f t="shared" si="0"/>
        <v>0</v>
      </c>
      <c r="H40" s="21">
        <f t="shared" si="0"/>
        <v>0</v>
      </c>
      <c r="I40" s="21">
        <f t="shared" si="0"/>
        <v>0</v>
      </c>
      <c r="J40" s="21">
        <f t="shared" si="0"/>
        <v>0</v>
      </c>
      <c r="K40" s="21">
        <f t="shared" si="0"/>
        <v>0</v>
      </c>
      <c r="L40" s="21">
        <f t="shared" si="0"/>
        <v>0</v>
      </c>
      <c r="M40" s="22">
        <f t="shared" si="0"/>
        <v>0</v>
      </c>
      <c r="N40" s="29">
        <f t="shared" si="0"/>
        <v>0</v>
      </c>
      <c r="O40" s="30"/>
      <c r="P40" s="30"/>
    </row>
    <row r="41" spans="1:16" ht="27.6" x14ac:dyDescent="0.25">
      <c r="A41" s="39" t="s">
        <v>37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1"/>
      <c r="N41" s="42">
        <f>SUM(B41:M41)</f>
        <v>0</v>
      </c>
      <c r="O41" s="30"/>
      <c r="P41" s="30"/>
    </row>
    <row r="42" spans="1:16" ht="13.8" x14ac:dyDescent="0.25">
      <c r="A42" s="38" t="s">
        <v>49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4"/>
      <c r="N42" s="33">
        <f>SUM(B42:M42)</f>
        <v>0</v>
      </c>
      <c r="O42" s="30"/>
      <c r="P42" s="30"/>
    </row>
    <row r="43" spans="1:16" ht="13.8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ht="41.4" x14ac:dyDescent="0.25">
      <c r="A44" s="3"/>
      <c r="B44" s="12" t="s">
        <v>1</v>
      </c>
      <c r="C44" s="12" t="s">
        <v>3</v>
      </c>
      <c r="D44" s="12" t="s">
        <v>2</v>
      </c>
      <c r="E44" s="12" t="s">
        <v>4</v>
      </c>
      <c r="F44" s="12" t="s">
        <v>5</v>
      </c>
      <c r="G44" s="12" t="s">
        <v>6</v>
      </c>
      <c r="H44" s="12" t="s">
        <v>7</v>
      </c>
      <c r="I44" s="12" t="s">
        <v>8</v>
      </c>
      <c r="J44" s="12" t="s">
        <v>9</v>
      </c>
      <c r="K44" s="12" t="s">
        <v>10</v>
      </c>
      <c r="L44" s="12" t="s">
        <v>11</v>
      </c>
      <c r="M44" s="12" t="s">
        <v>12</v>
      </c>
      <c r="N44" s="12" t="s">
        <v>13</v>
      </c>
      <c r="O44" s="13" t="s">
        <v>25</v>
      </c>
      <c r="P44" s="14" t="s">
        <v>26</v>
      </c>
    </row>
    <row r="45" spans="1:16" ht="13.8" x14ac:dyDescent="0.25">
      <c r="A45" s="47" t="s">
        <v>24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9"/>
    </row>
    <row r="46" spans="1:16" ht="13.8" x14ac:dyDescent="0.25">
      <c r="A46" s="31" t="str">
        <f>A18</f>
        <v>GPI w Katowicach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>
        <f>SUM(B46:M46)</f>
        <v>0</v>
      </c>
      <c r="O46" s="28">
        <v>9</v>
      </c>
      <c r="P46" s="4">
        <f>N46*O46</f>
        <v>0</v>
      </c>
    </row>
    <row r="47" spans="1:16" ht="13.8" x14ac:dyDescent="0.25">
      <c r="A47" s="3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8"/>
      <c r="P47" s="4"/>
    </row>
    <row r="48" spans="1:16" ht="13.8" x14ac:dyDescent="0.25">
      <c r="A48" s="31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8"/>
      <c r="P48" s="4"/>
    </row>
    <row r="49" spans="1:16" ht="13.8" x14ac:dyDescent="0.25">
      <c r="A49" s="31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8"/>
      <c r="P49" s="4"/>
    </row>
    <row r="50" spans="1:16" ht="13.8" x14ac:dyDescent="0.25">
      <c r="A50" s="31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8"/>
      <c r="P50" s="4"/>
    </row>
    <row r="51" spans="1:16" ht="13.8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ht="41.4" x14ac:dyDescent="0.25">
      <c r="A52" s="3"/>
      <c r="B52" s="12" t="s">
        <v>1</v>
      </c>
      <c r="C52" s="12" t="s">
        <v>3</v>
      </c>
      <c r="D52" s="12" t="s">
        <v>2</v>
      </c>
      <c r="E52" s="12" t="s">
        <v>4</v>
      </c>
      <c r="F52" s="12" t="s">
        <v>5</v>
      </c>
      <c r="G52" s="12" t="s">
        <v>6</v>
      </c>
      <c r="H52" s="12" t="s">
        <v>7</v>
      </c>
      <c r="I52" s="12" t="s">
        <v>8</v>
      </c>
      <c r="J52" s="12" t="s">
        <v>9</v>
      </c>
      <c r="K52" s="12" t="s">
        <v>10</v>
      </c>
      <c r="L52" s="12" t="s">
        <v>11</v>
      </c>
      <c r="M52" s="12" t="s">
        <v>12</v>
      </c>
      <c r="N52" s="12" t="s">
        <v>13</v>
      </c>
      <c r="O52" s="13" t="s">
        <v>25</v>
      </c>
      <c r="P52" s="14" t="s">
        <v>26</v>
      </c>
    </row>
    <row r="53" spans="1:16" ht="13.8" x14ac:dyDescent="0.25">
      <c r="A53" s="47" t="s">
        <v>15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9"/>
    </row>
    <row r="54" spans="1:16" ht="13.8" x14ac:dyDescent="0.25">
      <c r="A54" s="31" t="str">
        <f>A18</f>
        <v>GPI w Katowicach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>
        <f>SUM(B54:M54)</f>
        <v>0</v>
      </c>
      <c r="O54" s="28">
        <v>16</v>
      </c>
      <c r="P54" s="4">
        <f>N54*O54</f>
        <v>0</v>
      </c>
    </row>
    <row r="55" spans="1:16" ht="13.8" x14ac:dyDescent="0.25">
      <c r="A55" s="3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8"/>
      <c r="P55" s="4"/>
    </row>
    <row r="56" spans="1:16" ht="13.8" x14ac:dyDescent="0.25">
      <c r="A56" s="3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8"/>
      <c r="P56" s="4"/>
    </row>
    <row r="57" spans="1:16" ht="13.8" x14ac:dyDescent="0.25">
      <c r="A57" s="3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8"/>
      <c r="P57" s="4"/>
    </row>
    <row r="58" spans="1:16" ht="13.8" x14ac:dyDescent="0.25">
      <c r="A58" s="3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8"/>
      <c r="P58" s="4"/>
    </row>
    <row r="59" spans="1:16" ht="13.8" x14ac:dyDescent="0.25">
      <c r="A59" s="6" t="s">
        <v>19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1:16" ht="13.8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1:16" ht="13.8" x14ac:dyDescent="0.25">
      <c r="A61" s="3"/>
      <c r="B61" s="12" t="s">
        <v>1</v>
      </c>
      <c r="C61" s="12" t="s">
        <v>3</v>
      </c>
      <c r="D61" s="12" t="s">
        <v>2</v>
      </c>
      <c r="E61" s="12" t="s">
        <v>4</v>
      </c>
      <c r="F61" s="12" t="s">
        <v>5</v>
      </c>
      <c r="G61" s="12" t="s">
        <v>6</v>
      </c>
      <c r="H61" s="12" t="s">
        <v>7</v>
      </c>
      <c r="I61" s="12" t="s">
        <v>8</v>
      </c>
      <c r="J61" s="12" t="s">
        <v>9</v>
      </c>
      <c r="K61" s="12" t="s">
        <v>10</v>
      </c>
      <c r="L61" s="12" t="s">
        <v>11</v>
      </c>
      <c r="M61" s="12" t="s">
        <v>12</v>
      </c>
      <c r="N61" s="12" t="s">
        <v>13</v>
      </c>
      <c r="O61" s="6"/>
      <c r="P61" s="6"/>
    </row>
    <row r="62" spans="1:16" ht="13.8" x14ac:dyDescent="0.25">
      <c r="A62" s="46" t="s">
        <v>18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6"/>
      <c r="P62" s="6"/>
    </row>
    <row r="63" spans="1:16" ht="13.8" x14ac:dyDescent="0.25">
      <c r="A63" s="31" t="str">
        <f>A18</f>
        <v>GPI w Katowicach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>
        <f>SUM(B63:M63)</f>
        <v>0</v>
      </c>
      <c r="O63" s="6"/>
      <c r="P63" s="6"/>
    </row>
    <row r="64" spans="1:16" ht="13.8" x14ac:dyDescent="0.25">
      <c r="A64" s="3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6"/>
      <c r="P64" s="6"/>
    </row>
    <row r="65" spans="1:16" ht="13.8" x14ac:dyDescent="0.25">
      <c r="A65" s="3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6"/>
      <c r="P65" s="6"/>
    </row>
    <row r="66" spans="1:16" ht="13.8" x14ac:dyDescent="0.25">
      <c r="A66" s="3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6"/>
      <c r="P66" s="6"/>
    </row>
    <row r="67" spans="1:16" ht="13.8" x14ac:dyDescent="0.25">
      <c r="A67" s="3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6"/>
      <c r="P67" s="6"/>
    </row>
    <row r="68" spans="1:16" ht="13.8" x14ac:dyDescent="0.25">
      <c r="A68" s="6" t="s">
        <v>19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 ht="13.8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 ht="41.4" x14ac:dyDescent="0.25">
      <c r="A70" s="3"/>
      <c r="B70" s="12" t="s">
        <v>1</v>
      </c>
      <c r="C70" s="12" t="s">
        <v>3</v>
      </c>
      <c r="D70" s="12" t="s">
        <v>2</v>
      </c>
      <c r="E70" s="12" t="s">
        <v>4</v>
      </c>
      <c r="F70" s="12" t="s">
        <v>5</v>
      </c>
      <c r="G70" s="12" t="s">
        <v>6</v>
      </c>
      <c r="H70" s="12" t="s">
        <v>7</v>
      </c>
      <c r="I70" s="12" t="s">
        <v>8</v>
      </c>
      <c r="J70" s="12" t="s">
        <v>9</v>
      </c>
      <c r="K70" s="12" t="s">
        <v>10</v>
      </c>
      <c r="L70" s="12" t="s">
        <v>11</v>
      </c>
      <c r="M70" s="12" t="s">
        <v>12</v>
      </c>
      <c r="N70" s="12" t="s">
        <v>13</v>
      </c>
      <c r="O70" s="13" t="s">
        <v>25</v>
      </c>
      <c r="P70" s="14" t="s">
        <v>26</v>
      </c>
    </row>
    <row r="71" spans="1:16" ht="13.8" x14ac:dyDescent="0.25">
      <c r="A71" s="47" t="s">
        <v>45</v>
      </c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9"/>
    </row>
    <row r="72" spans="1:16" ht="13.8" x14ac:dyDescent="0.25">
      <c r="A72" s="43" t="str">
        <f>A18</f>
        <v>GPI w Katowicach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>
        <f>SUM(B72:M72)</f>
        <v>0</v>
      </c>
      <c r="O72" s="4">
        <v>18</v>
      </c>
      <c r="P72" s="4">
        <f>N72*O72</f>
        <v>0</v>
      </c>
    </row>
    <row r="73" spans="1:16" ht="16.5" customHeight="1" x14ac:dyDescent="0.25">
      <c r="A73" s="4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 ht="16.5" customHeight="1" x14ac:dyDescent="0.25">
      <c r="A74" s="4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 ht="16.5" customHeight="1" x14ac:dyDescent="0.25">
      <c r="A75" s="4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 ht="16.5" customHeight="1" x14ac:dyDescent="0.25">
      <c r="A76" s="4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 ht="13.8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</row>
    <row r="78" spans="1:16" ht="13.8" x14ac:dyDescent="0.25">
      <c r="A78" s="3"/>
      <c r="B78" s="12" t="s">
        <v>1</v>
      </c>
      <c r="C78" s="12" t="s">
        <v>3</v>
      </c>
      <c r="D78" s="12" t="s">
        <v>2</v>
      </c>
      <c r="E78" s="12" t="s">
        <v>4</v>
      </c>
      <c r="F78" s="12" t="s">
        <v>5</v>
      </c>
      <c r="G78" s="12" t="s">
        <v>6</v>
      </c>
      <c r="H78" s="12" t="s">
        <v>7</v>
      </c>
      <c r="I78" s="12" t="s">
        <v>8</v>
      </c>
      <c r="J78" s="12" t="s">
        <v>9</v>
      </c>
      <c r="K78" s="12" t="s">
        <v>10</v>
      </c>
      <c r="L78" s="12" t="s">
        <v>11</v>
      </c>
      <c r="M78" s="12" t="s">
        <v>12</v>
      </c>
      <c r="N78" s="12" t="s">
        <v>13</v>
      </c>
      <c r="O78" s="5"/>
      <c r="P78" s="5"/>
    </row>
    <row r="79" spans="1:16" ht="13.8" x14ac:dyDescent="0.25">
      <c r="A79" s="46" t="s">
        <v>46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7"/>
      <c r="P79" s="7"/>
    </row>
    <row r="80" spans="1:16" ht="13.8" x14ac:dyDescent="0.25">
      <c r="A80" s="31" t="str">
        <f>A18</f>
        <v>GPI w Katowicach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>
        <f>SUM(B80:M80)</f>
        <v>0</v>
      </c>
      <c r="O80" s="6"/>
      <c r="P80" s="6"/>
    </row>
    <row r="81" spans="1:16" ht="13.8" x14ac:dyDescent="0.25">
      <c r="A81" s="3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6"/>
      <c r="P81" s="6"/>
    </row>
    <row r="82" spans="1:16" ht="13.8" x14ac:dyDescent="0.25">
      <c r="A82" s="3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6"/>
      <c r="P82" s="6"/>
    </row>
    <row r="83" spans="1:16" ht="13.8" x14ac:dyDescent="0.25">
      <c r="A83" s="3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6"/>
      <c r="P83" s="6"/>
    </row>
    <row r="84" spans="1:16" ht="13.8" x14ac:dyDescent="0.25">
      <c r="A84" s="3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6"/>
      <c r="P84" s="6"/>
    </row>
    <row r="85" spans="1:16" ht="13.8" x14ac:dyDescent="0.25">
      <c r="A85" s="6" t="s">
        <v>19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</row>
    <row r="86" spans="1:16" ht="41.4" x14ac:dyDescent="0.25">
      <c r="A86" s="3"/>
      <c r="B86" s="12" t="s">
        <v>1</v>
      </c>
      <c r="C86" s="12" t="s">
        <v>3</v>
      </c>
      <c r="D86" s="12" t="s">
        <v>2</v>
      </c>
      <c r="E86" s="12" t="s">
        <v>4</v>
      </c>
      <c r="F86" s="12" t="s">
        <v>5</v>
      </c>
      <c r="G86" s="12" t="s">
        <v>6</v>
      </c>
      <c r="H86" s="12" t="s">
        <v>7</v>
      </c>
      <c r="I86" s="12" t="s">
        <v>8</v>
      </c>
      <c r="J86" s="12" t="s">
        <v>9</v>
      </c>
      <c r="K86" s="12" t="s">
        <v>10</v>
      </c>
      <c r="L86" s="12" t="s">
        <v>11</v>
      </c>
      <c r="M86" s="12" t="s">
        <v>12</v>
      </c>
      <c r="N86" s="12" t="s">
        <v>13</v>
      </c>
      <c r="O86" s="13" t="s">
        <v>25</v>
      </c>
      <c r="P86" s="14" t="s">
        <v>26</v>
      </c>
    </row>
    <row r="87" spans="1:16" ht="13.8" x14ac:dyDescent="0.25">
      <c r="A87" s="47" t="s">
        <v>20</v>
      </c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9"/>
    </row>
    <row r="88" spans="1:16" ht="13.8" x14ac:dyDescent="0.25">
      <c r="A88" s="31" t="str">
        <f>A18</f>
        <v>GPI w Katowicach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>
        <f>SUM(B88:M88)</f>
        <v>0</v>
      </c>
      <c r="O88" s="28">
        <v>25</v>
      </c>
      <c r="P88" s="4">
        <f>N88*O88</f>
        <v>0</v>
      </c>
    </row>
    <row r="89" spans="1:16" ht="13.8" x14ac:dyDescent="0.25">
      <c r="A89" s="3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28"/>
      <c r="P89" s="4"/>
    </row>
    <row r="90" spans="1:16" ht="13.8" x14ac:dyDescent="0.25">
      <c r="A90" s="3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28"/>
      <c r="P90" s="4"/>
    </row>
    <row r="91" spans="1:16" ht="13.8" x14ac:dyDescent="0.25">
      <c r="A91" s="3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28"/>
      <c r="P91" s="4"/>
    </row>
    <row r="92" spans="1:16" ht="13.8" x14ac:dyDescent="0.25">
      <c r="A92" s="3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28"/>
      <c r="P92" s="4"/>
    </row>
    <row r="93" spans="1:16" ht="13.8" x14ac:dyDescent="0.25">
      <c r="A93" s="6" t="s">
        <v>22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</row>
    <row r="94" spans="1:16" ht="13.8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</row>
    <row r="95" spans="1:16" ht="12" customHeight="1" x14ac:dyDescent="0.25">
      <c r="A95" s="3"/>
      <c r="B95" s="12" t="s">
        <v>1</v>
      </c>
      <c r="C95" s="12" t="s">
        <v>3</v>
      </c>
      <c r="D95" s="12" t="s">
        <v>2</v>
      </c>
      <c r="E95" s="12" t="s">
        <v>4</v>
      </c>
      <c r="F95" s="12" t="s">
        <v>5</v>
      </c>
      <c r="G95" s="12" t="s">
        <v>6</v>
      </c>
      <c r="H95" s="12" t="s">
        <v>7</v>
      </c>
      <c r="I95" s="12" t="s">
        <v>8</v>
      </c>
      <c r="J95" s="12" t="s">
        <v>9</v>
      </c>
      <c r="K95" s="12" t="s">
        <v>10</v>
      </c>
      <c r="L95" s="12" t="s">
        <v>11</v>
      </c>
      <c r="M95" s="12" t="s">
        <v>12</v>
      </c>
      <c r="N95" s="12" t="s">
        <v>13</v>
      </c>
      <c r="O95" s="6"/>
      <c r="P95" s="6"/>
    </row>
    <row r="96" spans="1:16" ht="19.95" customHeight="1" x14ac:dyDescent="0.25">
      <c r="A96" s="50" t="s">
        <v>43</v>
      </c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6"/>
    </row>
    <row r="97" spans="1:16" ht="13.8" x14ac:dyDescent="0.25">
      <c r="A97" s="21" t="str">
        <f>A18</f>
        <v>GPI w Katowicach</v>
      </c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>
        <f>SUM(B97:M97)</f>
        <v>0</v>
      </c>
      <c r="O97" s="6"/>
      <c r="P97" s="6"/>
    </row>
    <row r="98" spans="1:16" ht="13.8" x14ac:dyDescent="0.25">
      <c r="A98" s="21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6"/>
      <c r="P98" s="6"/>
    </row>
    <row r="99" spans="1:16" ht="13.8" x14ac:dyDescent="0.25">
      <c r="A99" s="21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6"/>
      <c r="P99" s="6"/>
    </row>
    <row r="100" spans="1:16" ht="13.8" x14ac:dyDescent="0.25">
      <c r="A100" s="21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6"/>
      <c r="P100" s="6"/>
    </row>
    <row r="101" spans="1:16" ht="13.8" x14ac:dyDescent="0.25">
      <c r="A101" s="21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6"/>
      <c r="P101" s="6"/>
    </row>
    <row r="102" spans="1:16" ht="13.8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</row>
    <row r="103" spans="1:16" ht="13.8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</row>
    <row r="104" spans="1:16" ht="13.8" x14ac:dyDescent="0.25">
      <c r="A104" s="3"/>
      <c r="B104" s="12" t="s">
        <v>1</v>
      </c>
      <c r="C104" s="12" t="s">
        <v>3</v>
      </c>
      <c r="D104" s="12" t="s">
        <v>2</v>
      </c>
      <c r="E104" s="12" t="s">
        <v>4</v>
      </c>
      <c r="F104" s="12" t="s">
        <v>5</v>
      </c>
      <c r="G104" s="12" t="s">
        <v>6</v>
      </c>
      <c r="H104" s="12" t="s">
        <v>7</v>
      </c>
      <c r="I104" s="12" t="s">
        <v>8</v>
      </c>
      <c r="J104" s="12" t="s">
        <v>9</v>
      </c>
      <c r="K104" s="12" t="s">
        <v>10</v>
      </c>
      <c r="L104" s="12" t="s">
        <v>11</v>
      </c>
      <c r="M104" s="12" t="s">
        <v>12</v>
      </c>
      <c r="N104" s="12" t="s">
        <v>13</v>
      </c>
      <c r="O104" s="6"/>
      <c r="P104" s="6"/>
    </row>
    <row r="105" spans="1:16" ht="13.8" x14ac:dyDescent="0.25">
      <c r="A105" s="47" t="s">
        <v>35</v>
      </c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9"/>
      <c r="O105" s="7"/>
      <c r="P105" s="7"/>
    </row>
    <row r="106" spans="1:16" ht="13.8" x14ac:dyDescent="0.25">
      <c r="A106" s="31" t="str">
        <f>A18</f>
        <v>GPI w Katowicach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>
        <f>SUM(B106:M106)</f>
        <v>0</v>
      </c>
      <c r="O106" s="6"/>
      <c r="P106" s="6"/>
    </row>
    <row r="107" spans="1:16" ht="13.8" x14ac:dyDescent="0.25">
      <c r="A107" s="3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6"/>
      <c r="P107" s="6"/>
    </row>
    <row r="108" spans="1:16" ht="13.8" x14ac:dyDescent="0.25">
      <c r="A108" s="3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6"/>
      <c r="P108" s="6"/>
    </row>
    <row r="109" spans="1:16" ht="13.8" x14ac:dyDescent="0.25">
      <c r="A109" s="3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6"/>
      <c r="P109" s="6"/>
    </row>
    <row r="110" spans="1:16" ht="13.8" x14ac:dyDescent="0.25">
      <c r="A110" s="3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6"/>
      <c r="P110" s="6"/>
    </row>
    <row r="111" spans="1:16" ht="13.8" x14ac:dyDescent="0.25">
      <c r="A111" s="6" t="s">
        <v>22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</row>
    <row r="112" spans="1:16" ht="13.8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</row>
    <row r="113" spans="1:16" ht="41.4" x14ac:dyDescent="0.25">
      <c r="A113" s="3"/>
      <c r="B113" s="12" t="s">
        <v>1</v>
      </c>
      <c r="C113" s="12" t="s">
        <v>3</v>
      </c>
      <c r="D113" s="12" t="s">
        <v>2</v>
      </c>
      <c r="E113" s="12" t="s">
        <v>4</v>
      </c>
      <c r="F113" s="12" t="s">
        <v>5</v>
      </c>
      <c r="G113" s="12" t="s">
        <v>6</v>
      </c>
      <c r="H113" s="12" t="s">
        <v>7</v>
      </c>
      <c r="I113" s="12" t="s">
        <v>8</v>
      </c>
      <c r="J113" s="12" t="s">
        <v>9</v>
      </c>
      <c r="K113" s="12" t="s">
        <v>10</v>
      </c>
      <c r="L113" s="12" t="s">
        <v>11</v>
      </c>
      <c r="M113" s="12" t="s">
        <v>12</v>
      </c>
      <c r="N113" s="12" t="s">
        <v>13</v>
      </c>
      <c r="O113" s="13" t="s">
        <v>25</v>
      </c>
      <c r="P113" s="14" t="s">
        <v>26</v>
      </c>
    </row>
    <row r="114" spans="1:16" ht="13.8" x14ac:dyDescent="0.25">
      <c r="A114" s="47" t="s">
        <v>47</v>
      </c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9"/>
    </row>
    <row r="115" spans="1:16" ht="13.8" x14ac:dyDescent="0.25">
      <c r="A115" s="31" t="str">
        <f>A18</f>
        <v>GPI w Katowicach</v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>
        <f>SUM(B115:M115)</f>
        <v>0</v>
      </c>
      <c r="O115" s="28">
        <v>10</v>
      </c>
      <c r="P115" s="4">
        <f>N115*O115</f>
        <v>0</v>
      </c>
    </row>
    <row r="116" spans="1:16" ht="13.8" x14ac:dyDescent="0.25">
      <c r="A116" s="3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28"/>
      <c r="P116" s="4"/>
    </row>
    <row r="117" spans="1:16" ht="13.8" x14ac:dyDescent="0.25">
      <c r="A117" s="3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28"/>
      <c r="P117" s="4"/>
    </row>
    <row r="118" spans="1:16" ht="13.8" x14ac:dyDescent="0.25">
      <c r="A118" s="3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28"/>
      <c r="P118" s="4"/>
    </row>
    <row r="119" spans="1:16" ht="13.8" x14ac:dyDescent="0.25">
      <c r="A119" s="3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28"/>
      <c r="P119" s="4"/>
    </row>
    <row r="120" spans="1:16" ht="13.8" x14ac:dyDescent="0.25">
      <c r="A120" s="6" t="s">
        <v>22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ht="13.8" x14ac:dyDescent="0.25">
      <c r="A121" s="3"/>
      <c r="B121" s="12" t="s">
        <v>1</v>
      </c>
      <c r="C121" s="12" t="s">
        <v>3</v>
      </c>
      <c r="D121" s="12" t="s">
        <v>2</v>
      </c>
      <c r="E121" s="12" t="s">
        <v>4</v>
      </c>
      <c r="F121" s="12" t="s">
        <v>5</v>
      </c>
      <c r="G121" s="12" t="s">
        <v>6</v>
      </c>
      <c r="H121" s="12" t="s">
        <v>7</v>
      </c>
      <c r="I121" s="12" t="s">
        <v>8</v>
      </c>
      <c r="J121" s="12" t="s">
        <v>9</v>
      </c>
      <c r="K121" s="12" t="s">
        <v>10</v>
      </c>
      <c r="L121" s="12" t="s">
        <v>11</v>
      </c>
      <c r="M121" s="12" t="s">
        <v>12</v>
      </c>
      <c r="N121" s="12" t="s">
        <v>13</v>
      </c>
      <c r="O121" s="6"/>
      <c r="P121" s="6"/>
    </row>
    <row r="122" spans="1:16" ht="13.8" x14ac:dyDescent="0.25">
      <c r="A122" s="50" t="s">
        <v>50</v>
      </c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6"/>
      <c r="P122" s="6"/>
    </row>
    <row r="123" spans="1:16" ht="15" customHeight="1" x14ac:dyDescent="0.25">
      <c r="A123" s="21" t="str">
        <f>A18</f>
        <v>GPI w Katowicach</v>
      </c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>
        <f>SUM(B123:M123)</f>
        <v>0</v>
      </c>
      <c r="O123" s="6"/>
      <c r="P123" s="6"/>
    </row>
    <row r="124" spans="1:16" ht="13.8" x14ac:dyDescent="0.25">
      <c r="A124" s="21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6"/>
      <c r="P124" s="6"/>
    </row>
    <row r="125" spans="1:16" ht="13.8" x14ac:dyDescent="0.25">
      <c r="A125" s="21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>
        <f>SUM(B125:M125)</f>
        <v>0</v>
      </c>
      <c r="O125" s="6"/>
      <c r="P125" s="6"/>
    </row>
    <row r="126" spans="1:16" ht="13.8" x14ac:dyDescent="0.25">
      <c r="A126" s="21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>
        <f>SUM(B126:M126)</f>
        <v>0</v>
      </c>
      <c r="O126" s="6"/>
      <c r="P126" s="6"/>
    </row>
    <row r="127" spans="1:16" ht="13.8" x14ac:dyDescent="0.25">
      <c r="A127" s="21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>
        <f>SUM(B127:M127)</f>
        <v>0</v>
      </c>
      <c r="O127" s="6"/>
      <c r="P127" s="6"/>
    </row>
    <row r="128" spans="1:16" ht="13.8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</row>
    <row r="129" spans="1:16" ht="13.8" x14ac:dyDescent="0.25">
      <c r="A129" s="3"/>
      <c r="B129" s="12" t="s">
        <v>1</v>
      </c>
      <c r="C129" s="12" t="s">
        <v>3</v>
      </c>
      <c r="D129" s="12" t="s">
        <v>2</v>
      </c>
      <c r="E129" s="12" t="s">
        <v>4</v>
      </c>
      <c r="F129" s="12" t="s">
        <v>5</v>
      </c>
      <c r="G129" s="12" t="s">
        <v>6</v>
      </c>
      <c r="H129" s="12" t="s">
        <v>7</v>
      </c>
      <c r="I129" s="12" t="s">
        <v>8</v>
      </c>
      <c r="J129" s="12" t="s">
        <v>9</v>
      </c>
      <c r="K129" s="12" t="s">
        <v>10</v>
      </c>
      <c r="L129" s="12" t="s">
        <v>11</v>
      </c>
      <c r="M129" s="12" t="s">
        <v>12</v>
      </c>
      <c r="N129" s="12" t="s">
        <v>13</v>
      </c>
      <c r="O129" s="6"/>
      <c r="P129" s="6"/>
    </row>
    <row r="130" spans="1:16" ht="13.8" x14ac:dyDescent="0.25">
      <c r="A130" s="47" t="s">
        <v>48</v>
      </c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9"/>
      <c r="O130" s="7"/>
      <c r="P130" s="7"/>
    </row>
    <row r="131" spans="1:16" ht="13.8" x14ac:dyDescent="0.25">
      <c r="A131" s="31" t="str">
        <f>A18</f>
        <v>GPI w Katowicach</v>
      </c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>
        <f>SUM(B131:M131)</f>
        <v>0</v>
      </c>
      <c r="O131" s="6"/>
      <c r="P131" s="6"/>
    </row>
    <row r="132" spans="1:16" ht="13.8" x14ac:dyDescent="0.25">
      <c r="A132" s="3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6"/>
      <c r="P132" s="6"/>
    </row>
    <row r="133" spans="1:16" ht="13.8" x14ac:dyDescent="0.25">
      <c r="A133" s="3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6"/>
      <c r="P133" s="6"/>
    </row>
    <row r="134" spans="1:16" ht="13.8" x14ac:dyDescent="0.25">
      <c r="A134" s="3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6"/>
      <c r="P134" s="6"/>
    </row>
    <row r="135" spans="1:16" ht="13.8" x14ac:dyDescent="0.25">
      <c r="A135" s="3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6"/>
      <c r="P135" s="6"/>
    </row>
    <row r="136" spans="1:16" ht="13.8" x14ac:dyDescent="0.25">
      <c r="A136" s="6" t="s">
        <v>22</v>
      </c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</row>
    <row r="137" spans="1:16" ht="41.4" x14ac:dyDescent="0.25">
      <c r="A137" s="3"/>
      <c r="B137" s="15" t="s">
        <v>1</v>
      </c>
      <c r="C137" s="15" t="s">
        <v>3</v>
      </c>
      <c r="D137" s="15" t="s">
        <v>2</v>
      </c>
      <c r="E137" s="15" t="s">
        <v>4</v>
      </c>
      <c r="F137" s="15" t="s">
        <v>5</v>
      </c>
      <c r="G137" s="15" t="s">
        <v>6</v>
      </c>
      <c r="H137" s="15" t="s">
        <v>7</v>
      </c>
      <c r="I137" s="15" t="s">
        <v>8</v>
      </c>
      <c r="J137" s="15" t="s">
        <v>9</v>
      </c>
      <c r="K137" s="15" t="s">
        <v>10</v>
      </c>
      <c r="L137" s="15" t="s">
        <v>11</v>
      </c>
      <c r="M137" s="15" t="s">
        <v>12</v>
      </c>
      <c r="N137" s="15" t="s">
        <v>13</v>
      </c>
      <c r="O137" s="17" t="s">
        <v>25</v>
      </c>
      <c r="P137" s="18" t="s">
        <v>26</v>
      </c>
    </row>
    <row r="138" spans="1:16" ht="13.8" x14ac:dyDescent="0.25">
      <c r="A138" s="47" t="s">
        <v>28</v>
      </c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9"/>
    </row>
    <row r="139" spans="1:16" ht="13.8" x14ac:dyDescent="0.25">
      <c r="A139" s="31" t="str">
        <f>A18</f>
        <v>GPI w Katowicach</v>
      </c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>
        <f>SUM(B139:M139)</f>
        <v>0</v>
      </c>
      <c r="O139" s="28">
        <v>35</v>
      </c>
      <c r="P139" s="4">
        <f>O139*N139</f>
        <v>0</v>
      </c>
    </row>
    <row r="140" spans="1:16" ht="13.8" x14ac:dyDescent="0.25">
      <c r="A140" s="3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28"/>
      <c r="P140" s="4"/>
    </row>
    <row r="141" spans="1:16" ht="13.8" x14ac:dyDescent="0.25">
      <c r="A141" s="3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28"/>
      <c r="P141" s="4"/>
    </row>
    <row r="142" spans="1:16" ht="13.8" x14ac:dyDescent="0.25">
      <c r="A142" s="3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28"/>
      <c r="P142" s="4"/>
    </row>
    <row r="143" spans="1:16" ht="13.8" x14ac:dyDescent="0.25">
      <c r="A143" s="3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28"/>
      <c r="P143" s="4"/>
    </row>
    <row r="144" spans="1:16" ht="13.8" x14ac:dyDescent="0.25">
      <c r="A144" s="5" t="s">
        <v>23</v>
      </c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</row>
    <row r="145" spans="1:16" ht="13.8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  <row r="146" spans="1:16" ht="13.8" x14ac:dyDescent="0.25">
      <c r="A146" s="3"/>
      <c r="B146" s="15" t="s">
        <v>1</v>
      </c>
      <c r="C146" s="15" t="s">
        <v>3</v>
      </c>
      <c r="D146" s="15" t="s">
        <v>2</v>
      </c>
      <c r="E146" s="15" t="s">
        <v>4</v>
      </c>
      <c r="F146" s="15" t="s">
        <v>5</v>
      </c>
      <c r="G146" s="15" t="s">
        <v>6</v>
      </c>
      <c r="H146" s="15" t="s">
        <v>7</v>
      </c>
      <c r="I146" s="15" t="s">
        <v>8</v>
      </c>
      <c r="J146" s="15" t="s">
        <v>9</v>
      </c>
      <c r="K146" s="15" t="s">
        <v>10</v>
      </c>
      <c r="L146" s="15" t="s">
        <v>11</v>
      </c>
      <c r="M146" s="15" t="s">
        <v>12</v>
      </c>
      <c r="N146" s="15" t="s">
        <v>13</v>
      </c>
      <c r="O146" s="5"/>
      <c r="P146" s="5"/>
    </row>
    <row r="147" spans="1:16" ht="13.8" x14ac:dyDescent="0.25">
      <c r="A147" s="47" t="s">
        <v>30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9"/>
      <c r="O147" s="16"/>
      <c r="P147" s="16"/>
    </row>
    <row r="148" spans="1:16" ht="13.8" x14ac:dyDescent="0.25">
      <c r="A148" s="31" t="str">
        <f>A18</f>
        <v>GPI w Katowicach</v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9">
        <f>SUM(B148:M148)</f>
        <v>0</v>
      </c>
      <c r="O148" s="10"/>
      <c r="P148" s="6"/>
    </row>
    <row r="149" spans="1:16" ht="13.8" x14ac:dyDescent="0.25">
      <c r="A149" s="3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9"/>
      <c r="O149" s="10"/>
      <c r="P149" s="6"/>
    </row>
    <row r="150" spans="1:16" ht="13.8" x14ac:dyDescent="0.25">
      <c r="A150" s="3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9"/>
      <c r="O150" s="10"/>
      <c r="P150" s="6"/>
    </row>
    <row r="151" spans="1:16" ht="13.8" x14ac:dyDescent="0.25">
      <c r="A151" s="3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9"/>
      <c r="O151" s="10"/>
      <c r="P151" s="6"/>
    </row>
    <row r="152" spans="1:16" ht="13.8" x14ac:dyDescent="0.25">
      <c r="A152" s="3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9"/>
      <c r="O152" s="10"/>
      <c r="P152" s="6"/>
    </row>
    <row r="153" spans="1:16" ht="13.8" x14ac:dyDescent="0.25">
      <c r="A153" s="5" t="s">
        <v>23</v>
      </c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</row>
    <row r="154" spans="1:16" ht="13.8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</row>
    <row r="155" spans="1:16" ht="41.4" x14ac:dyDescent="0.25">
      <c r="A155" s="3"/>
      <c r="B155" s="12" t="s">
        <v>1</v>
      </c>
      <c r="C155" s="12" t="s">
        <v>3</v>
      </c>
      <c r="D155" s="12" t="s">
        <v>2</v>
      </c>
      <c r="E155" s="12" t="s">
        <v>4</v>
      </c>
      <c r="F155" s="12" t="s">
        <v>5</v>
      </c>
      <c r="G155" s="12" t="s">
        <v>6</v>
      </c>
      <c r="H155" s="12" t="s">
        <v>7</v>
      </c>
      <c r="I155" s="12" t="s">
        <v>8</v>
      </c>
      <c r="J155" s="12" t="s">
        <v>9</v>
      </c>
      <c r="K155" s="12" t="s">
        <v>10</v>
      </c>
      <c r="L155" s="12" t="s">
        <v>11</v>
      </c>
      <c r="M155" s="12" t="s">
        <v>12</v>
      </c>
      <c r="N155" s="12" t="s">
        <v>13</v>
      </c>
      <c r="O155" s="13" t="s">
        <v>25</v>
      </c>
      <c r="P155" s="14" t="s">
        <v>26</v>
      </c>
    </row>
    <row r="156" spans="1:16" ht="13.8" x14ac:dyDescent="0.25">
      <c r="A156" s="45" t="s">
        <v>29</v>
      </c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</row>
    <row r="157" spans="1:16" ht="13.8" x14ac:dyDescent="0.25">
      <c r="A157" s="31" t="str">
        <f>A18</f>
        <v>GPI w Katowicach</v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>
        <f>SUM(B157:M157)</f>
        <v>0</v>
      </c>
      <c r="O157" s="28">
        <v>22</v>
      </c>
      <c r="P157" s="4">
        <f>N157*O157</f>
        <v>0</v>
      </c>
    </row>
    <row r="158" spans="1:16" ht="13.8" x14ac:dyDescent="0.25">
      <c r="A158" s="3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28"/>
      <c r="P158" s="4"/>
    </row>
    <row r="159" spans="1:16" ht="13.8" x14ac:dyDescent="0.25">
      <c r="A159" s="3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28"/>
      <c r="P159" s="4"/>
    </row>
    <row r="160" spans="1:16" ht="13.8" x14ac:dyDescent="0.25">
      <c r="A160" s="3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28"/>
      <c r="P160" s="4"/>
    </row>
    <row r="161" spans="1:16" ht="13.8" x14ac:dyDescent="0.25">
      <c r="A161" s="3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28"/>
      <c r="P161" s="4"/>
    </row>
    <row r="162" spans="1:16" ht="13.8" x14ac:dyDescent="0.25">
      <c r="A162" s="5" t="s">
        <v>23</v>
      </c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</row>
    <row r="163" spans="1:16" ht="13.8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</row>
    <row r="164" spans="1:16" ht="13.8" x14ac:dyDescent="0.25">
      <c r="A164" s="3"/>
      <c r="B164" s="15" t="s">
        <v>1</v>
      </c>
      <c r="C164" s="15" t="s">
        <v>3</v>
      </c>
      <c r="D164" s="15" t="s">
        <v>2</v>
      </c>
      <c r="E164" s="15" t="s">
        <v>4</v>
      </c>
      <c r="F164" s="15" t="s">
        <v>5</v>
      </c>
      <c r="G164" s="15" t="s">
        <v>6</v>
      </c>
      <c r="H164" s="15" t="s">
        <v>7</v>
      </c>
      <c r="I164" s="15" t="s">
        <v>8</v>
      </c>
      <c r="J164" s="15" t="s">
        <v>9</v>
      </c>
      <c r="K164" s="15" t="s">
        <v>10</v>
      </c>
      <c r="L164" s="15" t="s">
        <v>11</v>
      </c>
      <c r="M164" s="15" t="s">
        <v>12</v>
      </c>
      <c r="N164" s="15" t="s">
        <v>13</v>
      </c>
      <c r="O164" s="5"/>
      <c r="P164" s="5"/>
    </row>
    <row r="165" spans="1:16" ht="13.8" x14ac:dyDescent="0.25">
      <c r="A165" s="46" t="s">
        <v>31</v>
      </c>
      <c r="B165" s="46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16"/>
      <c r="P165" s="16"/>
    </row>
    <row r="166" spans="1:16" ht="13.8" x14ac:dyDescent="0.25">
      <c r="A166" s="31" t="str">
        <f>A18</f>
        <v>GPI w Katowicach</v>
      </c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9">
        <f>SUM(B166:M166)</f>
        <v>0</v>
      </c>
      <c r="O166" s="10"/>
      <c r="P166" s="6"/>
    </row>
    <row r="167" spans="1:16" ht="13.8" x14ac:dyDescent="0.25">
      <c r="A167" s="3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9"/>
      <c r="O167" s="10"/>
      <c r="P167" s="6"/>
    </row>
    <row r="168" spans="1:16" ht="13.8" x14ac:dyDescent="0.25">
      <c r="A168" s="3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9"/>
      <c r="O168" s="10"/>
      <c r="P168" s="6"/>
    </row>
    <row r="169" spans="1:16" ht="13.8" x14ac:dyDescent="0.25">
      <c r="A169" s="3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9"/>
      <c r="O169" s="10"/>
      <c r="P169" s="6"/>
    </row>
    <row r="170" spans="1:16" ht="13.8" x14ac:dyDescent="0.25">
      <c r="A170" s="3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9"/>
      <c r="O170" s="10"/>
      <c r="P170" s="6"/>
    </row>
    <row r="171" spans="1:16" ht="13.8" x14ac:dyDescent="0.25">
      <c r="A171" s="5" t="s">
        <v>23</v>
      </c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</row>
    <row r="172" spans="1:16" ht="13.8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</row>
    <row r="173" spans="1:16" ht="13.8" x14ac:dyDescent="0.25">
      <c r="A173" s="3"/>
      <c r="B173" s="12" t="s">
        <v>1</v>
      </c>
      <c r="C173" s="12" t="s">
        <v>3</v>
      </c>
      <c r="D173" s="12" t="s">
        <v>2</v>
      </c>
      <c r="E173" s="12" t="s">
        <v>4</v>
      </c>
      <c r="F173" s="12" t="s">
        <v>5</v>
      </c>
      <c r="G173" s="12" t="s">
        <v>6</v>
      </c>
      <c r="H173" s="12" t="s">
        <v>7</v>
      </c>
      <c r="I173" s="12" t="s">
        <v>8</v>
      </c>
      <c r="J173" s="12" t="s">
        <v>9</v>
      </c>
      <c r="K173" s="12" t="s">
        <v>10</v>
      </c>
      <c r="L173" s="12" t="s">
        <v>11</v>
      </c>
      <c r="M173" s="12" t="s">
        <v>12</v>
      </c>
      <c r="N173" s="12" t="s">
        <v>13</v>
      </c>
      <c r="O173" s="5"/>
      <c r="P173" s="5"/>
    </row>
    <row r="174" spans="1:16" ht="13.8" x14ac:dyDescent="0.25">
      <c r="A174" s="50" t="s">
        <v>44</v>
      </c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"/>
      <c r="P174" s="5"/>
    </row>
    <row r="175" spans="1:16" ht="13.8" x14ac:dyDescent="0.25">
      <c r="A175" s="21" t="str">
        <f>A18</f>
        <v>GPI w Katowicach</v>
      </c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>
        <f>SUM(B175:M175)</f>
        <v>0</v>
      </c>
      <c r="O175" s="5"/>
      <c r="P175" s="5"/>
    </row>
    <row r="176" spans="1:16" ht="13.8" x14ac:dyDescent="0.25">
      <c r="A176" s="21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5"/>
      <c r="P176" s="5"/>
    </row>
    <row r="177" spans="1:16" ht="13.8" x14ac:dyDescent="0.25">
      <c r="A177" s="21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5"/>
      <c r="P177" s="5"/>
    </row>
    <row r="178" spans="1:16" ht="13.8" x14ac:dyDescent="0.25">
      <c r="A178" s="21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5"/>
      <c r="P178" s="5"/>
    </row>
    <row r="179" spans="1:16" ht="13.8" x14ac:dyDescent="0.25">
      <c r="A179" s="21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5"/>
      <c r="P179" s="5"/>
    </row>
    <row r="180" spans="1:16" ht="13.8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1:16" ht="13.8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</row>
    <row r="182" spans="1:16" ht="13.8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</row>
    <row r="183" spans="1:16" ht="13.8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</row>
    <row r="184" spans="1:16" ht="41.4" x14ac:dyDescent="0.25">
      <c r="A184" s="3"/>
      <c r="B184" s="12" t="s">
        <v>1</v>
      </c>
      <c r="C184" s="12" t="s">
        <v>3</v>
      </c>
      <c r="D184" s="12" t="s">
        <v>2</v>
      </c>
      <c r="E184" s="12" t="s">
        <v>4</v>
      </c>
      <c r="F184" s="12" t="s">
        <v>5</v>
      </c>
      <c r="G184" s="12" t="s">
        <v>6</v>
      </c>
      <c r="H184" s="12" t="s">
        <v>7</v>
      </c>
      <c r="I184" s="12" t="s">
        <v>8</v>
      </c>
      <c r="J184" s="12" t="s">
        <v>9</v>
      </c>
      <c r="K184" s="12" t="s">
        <v>10</v>
      </c>
      <c r="L184" s="12" t="s">
        <v>11</v>
      </c>
      <c r="M184" s="12" t="s">
        <v>12</v>
      </c>
      <c r="N184" s="12" t="s">
        <v>13</v>
      </c>
      <c r="O184" s="13" t="s">
        <v>25</v>
      </c>
      <c r="P184" s="14" t="s">
        <v>26</v>
      </c>
    </row>
    <row r="185" spans="1:16" ht="13.8" x14ac:dyDescent="0.25">
      <c r="A185" s="45" t="s">
        <v>36</v>
      </c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</row>
    <row r="186" spans="1:16" ht="13.8" x14ac:dyDescent="0.25">
      <c r="A186" s="31" t="str">
        <f>A18</f>
        <v>GPI w Katowicach</v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>
        <f>SUM(B186:M186)</f>
        <v>0</v>
      </c>
      <c r="O186" s="28">
        <v>14</v>
      </c>
      <c r="P186" s="4">
        <f>N186*O186</f>
        <v>0</v>
      </c>
    </row>
    <row r="187" spans="1:16" ht="13.8" x14ac:dyDescent="0.25">
      <c r="A187" s="3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28"/>
      <c r="P187" s="4"/>
    </row>
    <row r="188" spans="1:16" ht="13.8" x14ac:dyDescent="0.25">
      <c r="A188" s="3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28"/>
      <c r="P188" s="4"/>
    </row>
    <row r="189" spans="1:16" ht="13.8" x14ac:dyDescent="0.25">
      <c r="A189" s="3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28"/>
      <c r="P189" s="4"/>
    </row>
    <row r="190" spans="1:16" ht="13.8" x14ac:dyDescent="0.25">
      <c r="A190" s="3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28"/>
      <c r="P190" s="4"/>
    </row>
    <row r="192" spans="1:16" ht="41.4" x14ac:dyDescent="0.25">
      <c r="A192" s="3"/>
      <c r="B192" s="12" t="s">
        <v>1</v>
      </c>
      <c r="C192" s="12" t="s">
        <v>3</v>
      </c>
      <c r="D192" s="12" t="s">
        <v>2</v>
      </c>
      <c r="E192" s="12" t="s">
        <v>4</v>
      </c>
      <c r="F192" s="12" t="s">
        <v>5</v>
      </c>
      <c r="G192" s="12" t="s">
        <v>6</v>
      </c>
      <c r="H192" s="12" t="s">
        <v>7</v>
      </c>
      <c r="I192" s="12" t="s">
        <v>8</v>
      </c>
      <c r="J192" s="12" t="s">
        <v>9</v>
      </c>
      <c r="K192" s="12" t="s">
        <v>10</v>
      </c>
      <c r="L192" s="12" t="s">
        <v>11</v>
      </c>
      <c r="M192" s="12" t="s">
        <v>12</v>
      </c>
      <c r="N192" s="12" t="s">
        <v>13</v>
      </c>
      <c r="O192" s="13" t="s">
        <v>25</v>
      </c>
      <c r="P192" s="14" t="s">
        <v>26</v>
      </c>
    </row>
    <row r="193" spans="1:16" ht="13.8" x14ac:dyDescent="0.25">
      <c r="A193" s="45" t="s">
        <v>39</v>
      </c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</row>
    <row r="194" spans="1:16" ht="13.8" x14ac:dyDescent="0.25">
      <c r="A194" s="31" t="str">
        <f>A18</f>
        <v>GPI w Katowicach</v>
      </c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>
        <f>SUM(B194:M194)</f>
        <v>0</v>
      </c>
      <c r="O194" s="28">
        <v>12</v>
      </c>
      <c r="P194" s="4">
        <f>N194*O194</f>
        <v>0</v>
      </c>
    </row>
    <row r="195" spans="1:16" ht="13.8" x14ac:dyDescent="0.25">
      <c r="A195" s="3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28"/>
      <c r="P195" s="4"/>
    </row>
    <row r="196" spans="1:16" ht="13.8" x14ac:dyDescent="0.25">
      <c r="A196" s="3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28"/>
      <c r="P196" s="4"/>
    </row>
    <row r="197" spans="1:16" ht="13.8" x14ac:dyDescent="0.25">
      <c r="A197" s="3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28"/>
      <c r="P197" s="4"/>
    </row>
    <row r="198" spans="1:16" ht="13.8" x14ac:dyDescent="0.25">
      <c r="A198" s="3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28"/>
      <c r="P198" s="4"/>
    </row>
    <row r="199" spans="1:16" ht="13.8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</row>
    <row r="200" spans="1:16" ht="41.4" x14ac:dyDescent="0.25">
      <c r="A200" s="3"/>
      <c r="B200" s="12" t="s">
        <v>1</v>
      </c>
      <c r="C200" s="12" t="s">
        <v>3</v>
      </c>
      <c r="D200" s="12" t="s">
        <v>2</v>
      </c>
      <c r="E200" s="12" t="s">
        <v>4</v>
      </c>
      <c r="F200" s="12" t="s">
        <v>5</v>
      </c>
      <c r="G200" s="12" t="s">
        <v>6</v>
      </c>
      <c r="H200" s="12" t="s">
        <v>7</v>
      </c>
      <c r="I200" s="12" t="s">
        <v>8</v>
      </c>
      <c r="J200" s="12" t="s">
        <v>9</v>
      </c>
      <c r="K200" s="12" t="s">
        <v>10</v>
      </c>
      <c r="L200" s="12" t="s">
        <v>11</v>
      </c>
      <c r="M200" s="12" t="s">
        <v>12</v>
      </c>
      <c r="N200" s="12" t="s">
        <v>13</v>
      </c>
      <c r="O200" s="13" t="s">
        <v>25</v>
      </c>
      <c r="P200" s="14" t="s">
        <v>26</v>
      </c>
    </row>
    <row r="201" spans="1:16" ht="13.8" x14ac:dyDescent="0.25">
      <c r="A201" s="45" t="s">
        <v>38</v>
      </c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</row>
    <row r="202" spans="1:16" ht="13.8" x14ac:dyDescent="0.25">
      <c r="A202" s="31" t="str">
        <f>A18</f>
        <v>GPI w Katowicach</v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>
        <f>SUM(B202:M202)</f>
        <v>0</v>
      </c>
      <c r="O202" s="28">
        <v>10</v>
      </c>
      <c r="P202" s="4">
        <f>N202*O202</f>
        <v>0</v>
      </c>
    </row>
    <row r="203" spans="1:16" ht="13.8" x14ac:dyDescent="0.25">
      <c r="A203" s="3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28"/>
      <c r="P203" s="4"/>
    </row>
    <row r="204" spans="1:16" ht="13.8" x14ac:dyDescent="0.25">
      <c r="A204" s="3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28"/>
      <c r="P204" s="4"/>
    </row>
    <row r="205" spans="1:16" ht="13.8" x14ac:dyDescent="0.25">
      <c r="A205" s="3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28"/>
      <c r="P205" s="4"/>
    </row>
    <row r="206" spans="1:16" ht="13.8" x14ac:dyDescent="0.25">
      <c r="A206" s="3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28"/>
      <c r="P206" s="4"/>
    </row>
    <row r="207" spans="1:16" ht="13.8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</row>
    <row r="208" spans="1:16" ht="13.8" x14ac:dyDescent="0.25">
      <c r="A208" s="3"/>
      <c r="B208" s="15" t="s">
        <v>1</v>
      </c>
      <c r="C208" s="15" t="s">
        <v>3</v>
      </c>
      <c r="D208" s="15" t="s">
        <v>2</v>
      </c>
      <c r="E208" s="15" t="s">
        <v>4</v>
      </c>
      <c r="F208" s="15" t="s">
        <v>5</v>
      </c>
      <c r="G208" s="15" t="s">
        <v>6</v>
      </c>
      <c r="H208" s="15" t="s">
        <v>7</v>
      </c>
      <c r="I208" s="15" t="s">
        <v>8</v>
      </c>
      <c r="J208" s="15" t="s">
        <v>9</v>
      </c>
      <c r="K208" s="15" t="s">
        <v>10</v>
      </c>
      <c r="L208" s="15" t="s">
        <v>11</v>
      </c>
      <c r="M208" s="15" t="s">
        <v>12</v>
      </c>
      <c r="N208" s="15" t="s">
        <v>13</v>
      </c>
      <c r="O208" s="5"/>
      <c r="P208" s="5"/>
    </row>
    <row r="209" spans="1:16" ht="13.8" x14ac:dyDescent="0.25">
      <c r="A209" s="46" t="s">
        <v>16</v>
      </c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7"/>
      <c r="P209" s="7"/>
    </row>
    <row r="210" spans="1:16" ht="13.8" x14ac:dyDescent="0.25">
      <c r="A210" s="31" t="str">
        <f>A18</f>
        <v>GPI w Katowicach</v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>
        <f>SUM(B210:M210)</f>
        <v>0</v>
      </c>
      <c r="O210" s="6"/>
      <c r="P210" s="6"/>
    </row>
    <row r="211" spans="1:16" ht="13.8" x14ac:dyDescent="0.25">
      <c r="A211" s="3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6"/>
      <c r="P211" s="6"/>
    </row>
    <row r="212" spans="1:16" ht="13.8" x14ac:dyDescent="0.25">
      <c r="A212" s="3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6"/>
      <c r="P212" s="6"/>
    </row>
    <row r="213" spans="1:16" ht="13.8" x14ac:dyDescent="0.25">
      <c r="A213" s="3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6"/>
      <c r="P213" s="6"/>
    </row>
    <row r="214" spans="1:16" ht="13.8" x14ac:dyDescent="0.25">
      <c r="A214" s="3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6"/>
      <c r="P214" s="6"/>
    </row>
    <row r="215" spans="1:16" ht="13.8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</row>
    <row r="216" spans="1:16" ht="13.8" x14ac:dyDescent="0.25">
      <c r="A216" s="3"/>
      <c r="B216" s="15" t="s">
        <v>1</v>
      </c>
      <c r="C216" s="15" t="s">
        <v>3</v>
      </c>
      <c r="D216" s="15" t="s">
        <v>2</v>
      </c>
      <c r="E216" s="15" t="s">
        <v>4</v>
      </c>
      <c r="F216" s="15" t="s">
        <v>5</v>
      </c>
      <c r="G216" s="15" t="s">
        <v>6</v>
      </c>
      <c r="H216" s="15" t="s">
        <v>7</v>
      </c>
      <c r="I216" s="15" t="s">
        <v>8</v>
      </c>
      <c r="J216" s="15" t="s">
        <v>9</v>
      </c>
      <c r="K216" s="15" t="s">
        <v>10</v>
      </c>
      <c r="L216" s="15" t="s">
        <v>11</v>
      </c>
      <c r="M216" s="15" t="s">
        <v>12</v>
      </c>
      <c r="N216" s="5"/>
      <c r="O216" s="5"/>
      <c r="P216" s="5"/>
    </row>
    <row r="217" spans="1:16" ht="13.8" x14ac:dyDescent="0.25">
      <c r="A217" s="46" t="s">
        <v>21</v>
      </c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  <c r="M217" s="46"/>
      <c r="N217" s="5"/>
      <c r="O217" s="5"/>
      <c r="P217" s="5"/>
    </row>
    <row r="218" spans="1:16" ht="13.8" x14ac:dyDescent="0.25">
      <c r="A218" s="31" t="str">
        <f>A18</f>
        <v>GPI w Katowicach</v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11"/>
      <c r="O218" s="11"/>
      <c r="P218" s="11"/>
    </row>
    <row r="219" spans="1:16" ht="13.8" x14ac:dyDescent="0.25">
      <c r="A219" s="3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11"/>
      <c r="O219" s="11"/>
      <c r="P219" s="11"/>
    </row>
    <row r="220" spans="1:16" ht="13.8" x14ac:dyDescent="0.25">
      <c r="A220" s="3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11"/>
      <c r="O220" s="11"/>
      <c r="P220" s="11"/>
    </row>
    <row r="221" spans="1:16" ht="13.8" x14ac:dyDescent="0.25">
      <c r="A221" s="3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11"/>
      <c r="O221" s="11"/>
      <c r="P221" s="11"/>
    </row>
    <row r="222" spans="1:16" ht="13.8" x14ac:dyDescent="0.25">
      <c r="A222" s="3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11"/>
      <c r="O222" s="11"/>
      <c r="P222" s="11"/>
    </row>
    <row r="223" spans="1:16" ht="13.8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5"/>
      <c r="O223" s="5"/>
      <c r="P223" s="5"/>
    </row>
    <row r="224" spans="1:16" ht="13.8" x14ac:dyDescent="0.25">
      <c r="A224" s="19"/>
      <c r="B224" s="12" t="s">
        <v>1</v>
      </c>
      <c r="C224" s="12" t="s">
        <v>3</v>
      </c>
      <c r="D224" s="12" t="s">
        <v>2</v>
      </c>
      <c r="E224" s="12" t="s">
        <v>4</v>
      </c>
      <c r="F224" s="12" t="s">
        <v>5</v>
      </c>
      <c r="G224" s="12" t="s">
        <v>6</v>
      </c>
      <c r="H224" s="12" t="s">
        <v>7</v>
      </c>
      <c r="I224" s="12" t="s">
        <v>8</v>
      </c>
      <c r="J224" s="12" t="s">
        <v>9</v>
      </c>
      <c r="K224" s="12" t="s">
        <v>10</v>
      </c>
      <c r="L224" s="12" t="s">
        <v>11</v>
      </c>
      <c r="M224" s="12" t="s">
        <v>12</v>
      </c>
      <c r="N224" s="5"/>
      <c r="O224" s="5"/>
      <c r="P224" s="5"/>
    </row>
    <row r="225" spans="1:16" ht="13.8" x14ac:dyDescent="0.25">
      <c r="A225" s="46" t="s">
        <v>17</v>
      </c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  <c r="M225" s="46"/>
      <c r="N225" s="5"/>
      <c r="O225" s="5"/>
      <c r="P225" s="5"/>
    </row>
    <row r="226" spans="1:16" ht="13.8" x14ac:dyDescent="0.25">
      <c r="A226" s="31" t="str">
        <f>A18</f>
        <v>GPI w Katowicach</v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11"/>
      <c r="O226" s="11"/>
      <c r="P226" s="11"/>
    </row>
    <row r="227" spans="1:16" ht="13.8" x14ac:dyDescent="0.25">
      <c r="A227" s="3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11"/>
      <c r="O227" s="11"/>
      <c r="P227" s="11"/>
    </row>
    <row r="228" spans="1:16" ht="13.8" x14ac:dyDescent="0.25">
      <c r="A228" s="3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11"/>
      <c r="O228" s="11"/>
      <c r="P228" s="11"/>
    </row>
    <row r="229" spans="1:16" ht="13.8" x14ac:dyDescent="0.25">
      <c r="A229" s="3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11"/>
      <c r="O229" s="11"/>
      <c r="P229" s="11"/>
    </row>
    <row r="230" spans="1:16" ht="13.8" x14ac:dyDescent="0.25">
      <c r="A230" s="31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11"/>
      <c r="O230" s="11"/>
      <c r="P230" s="11"/>
    </row>
    <row r="231" spans="1:16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</row>
    <row r="232" spans="1:16" ht="13.8" x14ac:dyDescent="0.25">
      <c r="A232" s="3"/>
      <c r="B232" s="15" t="s">
        <v>1</v>
      </c>
      <c r="C232" s="15" t="s">
        <v>3</v>
      </c>
      <c r="D232" s="15" t="s">
        <v>2</v>
      </c>
      <c r="E232" s="15" t="s">
        <v>4</v>
      </c>
      <c r="F232" s="15" t="s">
        <v>5</v>
      </c>
      <c r="G232" s="15" t="s">
        <v>6</v>
      </c>
      <c r="H232" s="15" t="s">
        <v>7</v>
      </c>
      <c r="I232" s="15" t="s">
        <v>8</v>
      </c>
      <c r="J232" s="15" t="s">
        <v>9</v>
      </c>
      <c r="K232" s="15" t="s">
        <v>10</v>
      </c>
      <c r="L232" s="15" t="s">
        <v>11</v>
      </c>
      <c r="M232" s="15" t="s">
        <v>12</v>
      </c>
      <c r="N232" s="15" t="s">
        <v>13</v>
      </c>
      <c r="O232" s="15" t="s">
        <v>40</v>
      </c>
      <c r="P232" s="15" t="s">
        <v>41</v>
      </c>
    </row>
    <row r="233" spans="1:16" ht="13.8" x14ac:dyDescent="0.25">
      <c r="A233" s="57" t="s">
        <v>32</v>
      </c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6"/>
      <c r="P233" s="56"/>
    </row>
    <row r="234" spans="1:16" ht="13.8" x14ac:dyDescent="0.25">
      <c r="A234" s="31" t="str">
        <f>A18</f>
        <v>GPI w Katowicach</v>
      </c>
      <c r="B234" s="4">
        <f t="shared" ref="B234:M234" si="1">(B18*$O$18)+(B26*$O$26)+(B34*$O$34)+(B46*$O$46)+(B54*$O$54)+(B72*$O$72)+(B88*$O$88)+(B115*$O$115)+(B139*$O$139)+(B157*$O$157)+(B186*$O$186)+(B194*$O$194)+(B202*$O$202)</f>
        <v>0</v>
      </c>
      <c r="C234" s="4">
        <f t="shared" si="1"/>
        <v>0</v>
      </c>
      <c r="D234" s="4">
        <f t="shared" si="1"/>
        <v>0</v>
      </c>
      <c r="E234" s="4">
        <f t="shared" si="1"/>
        <v>0</v>
      </c>
      <c r="F234" s="4">
        <f t="shared" si="1"/>
        <v>0</v>
      </c>
      <c r="G234" s="4">
        <f t="shared" si="1"/>
        <v>0</v>
      </c>
      <c r="H234" s="4">
        <f t="shared" si="1"/>
        <v>0</v>
      </c>
      <c r="I234" s="4">
        <f t="shared" si="1"/>
        <v>0</v>
      </c>
      <c r="J234" s="4">
        <f t="shared" si="1"/>
        <v>0</v>
      </c>
      <c r="K234" s="4">
        <f t="shared" si="1"/>
        <v>0</v>
      </c>
      <c r="L234" s="4">
        <f t="shared" si="1"/>
        <v>0</v>
      </c>
      <c r="M234" s="4">
        <f t="shared" si="1"/>
        <v>0</v>
      </c>
      <c r="N234" s="12">
        <f>SUM(B234:M234)</f>
        <v>0</v>
      </c>
      <c r="O234" s="44">
        <v>15088</v>
      </c>
      <c r="P234" s="36">
        <f>N234/O234</f>
        <v>0</v>
      </c>
    </row>
    <row r="235" spans="1:16" ht="13.8" x14ac:dyDescent="0.25">
      <c r="A235" s="31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12"/>
      <c r="O235" s="35"/>
      <c r="P235" s="36"/>
    </row>
    <row r="236" spans="1:16" ht="13.8" x14ac:dyDescent="0.25">
      <c r="A236" s="31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12"/>
      <c r="O236" s="35"/>
      <c r="P236" s="36"/>
    </row>
    <row r="237" spans="1:16" ht="13.8" x14ac:dyDescent="0.25">
      <c r="A237" s="31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12"/>
      <c r="O237" s="35"/>
      <c r="P237" s="36"/>
    </row>
    <row r="238" spans="1:16" ht="13.8" x14ac:dyDescent="0.25">
      <c r="A238" s="31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12"/>
      <c r="O238" s="35"/>
      <c r="P238" s="36"/>
    </row>
    <row r="240" spans="1:16" ht="13.8" x14ac:dyDescent="0.25">
      <c r="N240" s="30"/>
    </row>
  </sheetData>
  <mergeCells count="32">
    <mergeCell ref="A201:P201"/>
    <mergeCell ref="O233:P233"/>
    <mergeCell ref="A217:M217"/>
    <mergeCell ref="A79:N79"/>
    <mergeCell ref="A233:N233"/>
    <mergeCell ref="A225:M225"/>
    <mergeCell ref="A209:N209"/>
    <mergeCell ref="A174:N174"/>
    <mergeCell ref="A138:P138"/>
    <mergeCell ref="A193:P193"/>
    <mergeCell ref="A10:M10"/>
    <mergeCell ref="N10:P10"/>
    <mergeCell ref="A185:P185"/>
    <mergeCell ref="A13:O13"/>
    <mergeCell ref="N12:O12"/>
    <mergeCell ref="A53:P53"/>
    <mergeCell ref="A45:P45"/>
    <mergeCell ref="A25:P25"/>
    <mergeCell ref="A17:P17"/>
    <mergeCell ref="A114:P114"/>
    <mergeCell ref="N14:O14"/>
    <mergeCell ref="A33:P33"/>
    <mergeCell ref="A87:P87"/>
    <mergeCell ref="A105:N105"/>
    <mergeCell ref="A62:N62"/>
    <mergeCell ref="A71:P71"/>
    <mergeCell ref="A156:P156"/>
    <mergeCell ref="A165:N165"/>
    <mergeCell ref="A147:N147"/>
    <mergeCell ref="A96:N96"/>
    <mergeCell ref="A122:N122"/>
    <mergeCell ref="A130:N130"/>
  </mergeCells>
  <phoneticPr fontId="2" type="noConversion"/>
  <pageMargins left="0" right="0" top="0" bottom="0" header="0" footer="0"/>
  <pageSetup paperSize="9" scale="56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F9"/>
  <sheetViews>
    <sheetView workbookViewId="0">
      <selection activeCell="F9" sqref="F9"/>
    </sheetView>
  </sheetViews>
  <sheetFormatPr defaultRowHeight="13.2" x14ac:dyDescent="0.25"/>
  <cols>
    <col min="6" max="6" width="9.5546875" bestFit="1" customWidth="1"/>
  </cols>
  <sheetData>
    <row r="5" spans="6:6" x14ac:dyDescent="0.25">
      <c r="F5" s="32">
        <v>16743.98</v>
      </c>
    </row>
    <row r="6" spans="6:6" x14ac:dyDescent="0.25">
      <c r="F6" s="32">
        <v>37915.410000000003</v>
      </c>
    </row>
    <row r="7" spans="6:6" x14ac:dyDescent="0.25">
      <c r="F7" s="32">
        <v>33343.800000000003</v>
      </c>
    </row>
    <row r="8" spans="6:6" x14ac:dyDescent="0.25">
      <c r="F8" s="32">
        <v>79183.759999999995</v>
      </c>
    </row>
    <row r="9" spans="6:6" x14ac:dyDescent="0.25">
      <c r="F9" s="32">
        <f>SUM(F5:F8)</f>
        <v>167186.95000000001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pomorskie</vt:lpstr>
      <vt:lpstr>Arkusz2</vt:lpstr>
      <vt:lpstr>Arkusz3</vt:lpstr>
      <vt:lpstr>pomorskie!Obszar_wydruku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Magdalena_Zielinska</dc:creator>
  <cp:lastModifiedBy>Tofilski Łukasz</cp:lastModifiedBy>
  <cp:lastPrinted>2016-11-25T07:20:28Z</cp:lastPrinted>
  <dcterms:created xsi:type="dcterms:W3CDTF">2011-04-28T11:58:44Z</dcterms:created>
  <dcterms:modified xsi:type="dcterms:W3CDTF">2021-10-18T13:29:25Z</dcterms:modified>
</cp:coreProperties>
</file>