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udak\Desktop\Sobiesiek 09\"/>
    </mc:Choice>
  </mc:AlternateContent>
  <xr:revisionPtr revIDLastSave="0" documentId="8_{1396D96E-65EE-4DAA-9DA9-9044BD4EE9DF}" xr6:coauthVersionLast="36" xr6:coauthVersionMax="36" xr10:uidLastSave="{00000000-0000-0000-0000-000000000000}"/>
  <bookViews>
    <workbookView xWindow="0" yWindow="0" windowWidth="21045" windowHeight="11550" xr2:uid="{00000000-000D-0000-FFFF-FFFF00000000}"/>
  </bookViews>
  <sheets>
    <sheet name="Arkusz1" sheetId="1" r:id="rId1"/>
  </sheets>
  <definedNames>
    <definedName name="_xlnm.Print_Area" localSheetId="0">Arkusz1!$A$1:$L$65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 l="1"/>
  <c r="E17" i="1"/>
  <c r="E73" i="1" s="1"/>
  <c r="E16" i="1"/>
  <c r="E72" i="1" s="1"/>
  <c r="E15" i="1"/>
  <c r="E71" i="1" s="1"/>
  <c r="E14" i="1"/>
  <c r="E70" i="1" s="1"/>
  <c r="E13" i="1"/>
  <c r="E69" i="1" s="1"/>
  <c r="E12" i="1"/>
  <c r="E68" i="1" s="1"/>
  <c r="E11" i="1"/>
  <c r="E67" i="1" s="1"/>
  <c r="E66" i="1" l="1"/>
  <c r="E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Sobiesiek Artur</author>
  </authors>
  <commentList>
    <comment ref="E6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W pozycji Odzysk i Recykling Ogółem jest również doliczona opłata za opakowania pozostałe oraz wielomateriałowe2</t>
        </r>
      </text>
    </comment>
  </commentList>
</comments>
</file>

<file path=xl/sharedStrings.xml><?xml version="1.0" encoding="utf-8"?>
<sst xmlns="http://schemas.openxmlformats.org/spreadsheetml/2006/main" count="38" uniqueCount="27">
  <si>
    <t>Tworzywa sztuczne</t>
  </si>
  <si>
    <t>Aluminium</t>
  </si>
  <si>
    <t>Stal,</t>
  </si>
  <si>
    <t>w tym blacha stalowa</t>
  </si>
  <si>
    <t>Szkło</t>
  </si>
  <si>
    <t>Drewno</t>
  </si>
  <si>
    <t>Papier i tektura</t>
  </si>
  <si>
    <t>Wielomateriałowe</t>
  </si>
  <si>
    <t>Tabela 7. Informacja o wysokości należnej opłaty produktowej</t>
  </si>
  <si>
    <t>Recykling Ogółem</t>
  </si>
  <si>
    <t>Łączna opłata produktowa [zł]</t>
  </si>
  <si>
    <t>Pozostałe</t>
  </si>
  <si>
    <t>Rodzaj opakowania</t>
  </si>
  <si>
    <r>
      <t xml:space="preserve">Wysokość należnej opłaty produktowej  </t>
    </r>
    <r>
      <rPr>
        <b/>
        <sz val="9"/>
        <color rgb="FF000000"/>
        <rFont val="Arial"/>
        <family val="2"/>
        <charset val="238"/>
      </rPr>
      <t>[zł]</t>
    </r>
    <r>
      <rPr>
        <b/>
        <sz val="10"/>
        <color rgb="FF000000"/>
        <rFont val="Arial"/>
        <family val="2"/>
        <charset val="238"/>
      </rPr>
      <t>:</t>
    </r>
  </si>
  <si>
    <t>Mg (tony)</t>
  </si>
  <si>
    <t>Tabela 5.1. Informacja o masie opakowań, w których zostały wprowadzone do obrotu produkty. Tabela 5.2. Informacja o masie opakowań wieomateriałowych, w których zostały wprowadzone do obrotu produkty</t>
  </si>
  <si>
    <t>Stawka</t>
  </si>
  <si>
    <t>odzysk ogółem</t>
  </si>
  <si>
    <t>recykling ogółem</t>
  </si>
  <si>
    <t>Wyliczenie 5.1 i 5.2</t>
  </si>
  <si>
    <t>Poziom rec.</t>
  </si>
  <si>
    <t>Poziom ogółem OiR</t>
  </si>
  <si>
    <t>Wielomateriałowe (tabela 5.2)</t>
  </si>
  <si>
    <r>
      <t>Poniższy formularz służy jedynie do policzenia opłaty produktowej w zakresie tabel 5.1 i 5.2 oraz</t>
    </r>
    <r>
      <rPr>
        <b/>
        <u/>
        <sz val="16"/>
        <color theme="1"/>
        <rFont val="Arial"/>
        <family val="2"/>
        <charset val="238"/>
      </rPr>
      <t xml:space="preserve"> uzupełnienie w BDO działu II tabela 7</t>
    </r>
  </si>
  <si>
    <t>Metale - stal</t>
  </si>
  <si>
    <t>Tworzywo sztuczne</t>
  </si>
  <si>
    <r>
      <t xml:space="preserve">Masa wprowadzonych do obrotu opakowań </t>
    </r>
    <r>
      <rPr>
        <b/>
        <u/>
        <sz val="8"/>
        <color rgb="FF000000"/>
        <rFont val="Arial"/>
        <family val="2"/>
        <charset val="238"/>
      </rPr>
      <t>stanowiąca podstawę do obliczenia osiągniętego poziomu w tonach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</si>
</sst>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164" formatCode="0.000"/>
    <numFmt numFmtId="165" formatCode="#,##0.00\ &quot;zł&quot;"/>
    <numFmt numFmtId="166" formatCode="#,##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i/>
      <sz val="11.5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2" fontId="0" fillId="2" borderId="0" xfId="0" applyNumberFormat="1" applyFill="1"/>
    <xf numFmtId="42" fontId="0" fillId="2" borderId="0" xfId="0" applyNumberFormat="1" applyFill="1"/>
    <xf numFmtId="164" fontId="0" fillId="2" borderId="0" xfId="0" applyNumberForma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2" fontId="7" fillId="2" borderId="0" xfId="0" applyNumberFormat="1" applyFont="1" applyFill="1"/>
    <xf numFmtId="0" fontId="8" fillId="2" borderId="15" xfId="0" applyFont="1" applyFill="1" applyBorder="1"/>
    <xf numFmtId="165" fontId="7" fillId="2" borderId="15" xfId="0" applyNumberFormat="1" applyFont="1" applyFill="1" applyBorder="1"/>
    <xf numFmtId="0" fontId="8" fillId="2" borderId="16" xfId="0" applyFont="1" applyFill="1" applyBorder="1"/>
    <xf numFmtId="165" fontId="7" fillId="2" borderId="17" xfId="0" applyNumberFormat="1" applyFont="1" applyFill="1" applyBorder="1"/>
    <xf numFmtId="0" fontId="8" fillId="2" borderId="18" xfId="0" applyFont="1" applyFill="1" applyBorder="1"/>
    <xf numFmtId="166" fontId="8" fillId="2" borderId="19" xfId="0" applyNumberFormat="1" applyFont="1" applyFill="1" applyBorder="1"/>
    <xf numFmtId="0" fontId="7" fillId="2" borderId="23" xfId="0" applyFont="1" applyFill="1" applyBorder="1" applyAlignment="1"/>
    <xf numFmtId="0" fontId="7" fillId="2" borderId="24" xfId="0" applyFont="1" applyFill="1" applyBorder="1" applyAlignment="1"/>
    <xf numFmtId="0" fontId="7" fillId="2" borderId="25" xfId="0" applyFont="1" applyFill="1" applyBorder="1" applyAlignment="1"/>
    <xf numFmtId="0" fontId="7" fillId="2" borderId="20" xfId="0" applyFont="1" applyFill="1" applyBorder="1" applyAlignment="1"/>
    <xf numFmtId="0" fontId="7" fillId="2" borderId="21" xfId="0" applyFont="1" applyFill="1" applyBorder="1" applyAlignment="1"/>
    <xf numFmtId="0" fontId="7" fillId="2" borderId="22" xfId="0" applyFont="1" applyFill="1" applyBorder="1" applyAlignment="1"/>
    <xf numFmtId="0" fontId="8" fillId="2" borderId="15" xfId="0" applyFont="1" applyFill="1" applyBorder="1" applyAlignment="1"/>
    <xf numFmtId="0" fontId="7" fillId="2" borderId="13" xfId="0" applyFont="1" applyFill="1" applyBorder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2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23</xdr:row>
      <xdr:rowOff>304800</xdr:rowOff>
    </xdr:from>
    <xdr:to>
      <xdr:col>27</xdr:col>
      <xdr:colOff>371475</xdr:colOff>
      <xdr:row>64</xdr:row>
      <xdr:rowOff>142875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162050"/>
          <a:ext cx="10296525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161925</xdr:colOff>
      <xdr:row>29</xdr:row>
      <xdr:rowOff>219075</xdr:rowOff>
    </xdr:from>
    <xdr:to>
      <xdr:col>22</xdr:col>
      <xdr:colOff>447675</xdr:colOff>
      <xdr:row>63</xdr:row>
      <xdr:rowOff>66675</xdr:rowOff>
    </xdr:to>
    <xdr:cxnSp macro="">
      <xdr:nvCxnSpPr>
        <xdr:cNvPr id="8" name="Łącznik łamany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152650" y="3076575"/>
          <a:ext cx="12906375" cy="73342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29</xdr:row>
      <xdr:rowOff>47624</xdr:rowOff>
    </xdr:from>
    <xdr:to>
      <xdr:col>3</xdr:col>
      <xdr:colOff>419100</xdr:colOff>
      <xdr:row>29</xdr:row>
      <xdr:rowOff>209549</xdr:rowOff>
    </xdr:to>
    <xdr:sp macro="" textlink="">
      <xdr:nvSpPr>
        <xdr:cNvPr id="14" name="Strzałka w górę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05050" y="2905124"/>
          <a:ext cx="10477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381000</xdr:colOff>
      <xdr:row>29</xdr:row>
      <xdr:rowOff>19050</xdr:rowOff>
    </xdr:from>
    <xdr:to>
      <xdr:col>4</xdr:col>
      <xdr:colOff>504825</xdr:colOff>
      <xdr:row>29</xdr:row>
      <xdr:rowOff>209550</xdr:rowOff>
    </xdr:to>
    <xdr:sp macro="" textlink="">
      <xdr:nvSpPr>
        <xdr:cNvPr id="16" name="Strzałka w górę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52775" y="2876550"/>
          <a:ext cx="123825" cy="1905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304800</xdr:colOff>
      <xdr:row>29</xdr:row>
      <xdr:rowOff>38099</xdr:rowOff>
    </xdr:from>
    <xdr:to>
      <xdr:col>5</xdr:col>
      <xdr:colOff>409575</xdr:colOff>
      <xdr:row>29</xdr:row>
      <xdr:rowOff>200024</xdr:rowOff>
    </xdr:to>
    <xdr:sp macro="" textlink="">
      <xdr:nvSpPr>
        <xdr:cNvPr id="17" name="Strzałka w górę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952875" y="2895599"/>
          <a:ext cx="10477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295275</xdr:colOff>
      <xdr:row>29</xdr:row>
      <xdr:rowOff>19049</xdr:rowOff>
    </xdr:from>
    <xdr:to>
      <xdr:col>6</xdr:col>
      <xdr:colOff>419100</xdr:colOff>
      <xdr:row>29</xdr:row>
      <xdr:rowOff>200024</xdr:rowOff>
    </xdr:to>
    <xdr:sp macro="" textlink="">
      <xdr:nvSpPr>
        <xdr:cNvPr id="18" name="Strzałka w górę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29150" y="2876549"/>
          <a:ext cx="123825" cy="1809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228600</xdr:colOff>
      <xdr:row>29</xdr:row>
      <xdr:rowOff>47625</xdr:rowOff>
    </xdr:from>
    <xdr:to>
      <xdr:col>7</xdr:col>
      <xdr:colOff>352425</xdr:colOff>
      <xdr:row>29</xdr:row>
      <xdr:rowOff>200025</xdr:rowOff>
    </xdr:to>
    <xdr:sp macro="" textlink="">
      <xdr:nvSpPr>
        <xdr:cNvPr id="19" name="Strzałka w górę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334000" y="2905125"/>
          <a:ext cx="123825" cy="1524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257175</xdr:colOff>
      <xdr:row>29</xdr:row>
      <xdr:rowOff>19049</xdr:rowOff>
    </xdr:from>
    <xdr:to>
      <xdr:col>8</xdr:col>
      <xdr:colOff>361950</xdr:colOff>
      <xdr:row>29</xdr:row>
      <xdr:rowOff>200024</xdr:rowOff>
    </xdr:to>
    <xdr:sp macro="" textlink="">
      <xdr:nvSpPr>
        <xdr:cNvPr id="20" name="Strzałka w górę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038850" y="2876549"/>
          <a:ext cx="104775" cy="1809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266700</xdr:colOff>
      <xdr:row>29</xdr:row>
      <xdr:rowOff>28574</xdr:rowOff>
    </xdr:from>
    <xdr:to>
      <xdr:col>10</xdr:col>
      <xdr:colOff>371475</xdr:colOff>
      <xdr:row>29</xdr:row>
      <xdr:rowOff>190499</xdr:rowOff>
    </xdr:to>
    <xdr:sp macro="" textlink="">
      <xdr:nvSpPr>
        <xdr:cNvPr id="21" name="Strzałka w górę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581900" y="2886074"/>
          <a:ext cx="104775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514350</xdr:colOff>
      <xdr:row>60</xdr:row>
      <xdr:rowOff>95250</xdr:rowOff>
    </xdr:from>
    <xdr:to>
      <xdr:col>11</xdr:col>
      <xdr:colOff>142875</xdr:colOff>
      <xdr:row>61</xdr:row>
      <xdr:rowOff>38100</xdr:rowOff>
    </xdr:to>
    <xdr:sp macro="" textlink="">
      <xdr:nvSpPr>
        <xdr:cNvPr id="15" name="Strzałka w praw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048500" y="3219450"/>
          <a:ext cx="11620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9</xdr:col>
      <xdr:colOff>447675</xdr:colOff>
      <xdr:row>29</xdr:row>
      <xdr:rowOff>28575</xdr:rowOff>
    </xdr:from>
    <xdr:to>
      <xdr:col>9</xdr:col>
      <xdr:colOff>600075</xdr:colOff>
      <xdr:row>61</xdr:row>
      <xdr:rowOff>9525</xdr:rowOff>
    </xdr:to>
    <xdr:sp macro="" textlink="">
      <xdr:nvSpPr>
        <xdr:cNvPr id="22" name="Strzałka w górę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981825" y="2886075"/>
          <a:ext cx="152400" cy="4476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zoomScaleNormal="100" workbookViewId="0">
      <selection activeCell="G62" sqref="G62"/>
    </sheetView>
  </sheetViews>
  <sheetFormatPr defaultRowHeight="15" x14ac:dyDescent="0.25"/>
  <cols>
    <col min="1" max="1" width="11.5703125" style="1" customWidth="1"/>
    <col min="2" max="3" width="9.140625" style="1"/>
    <col min="4" max="4" width="11.7109375" style="1" customWidth="1"/>
    <col min="5" max="5" width="13.140625" style="1" customWidth="1"/>
    <col min="6" max="6" width="10.28515625" style="1" customWidth="1"/>
    <col min="7" max="7" width="11.5703125" style="1" customWidth="1"/>
    <col min="8" max="8" width="10.140625" style="1" customWidth="1"/>
    <col min="9" max="9" width="11.28515625" style="1" customWidth="1"/>
    <col min="10" max="10" width="11.7109375" style="1" customWidth="1"/>
    <col min="11" max="11" width="11.28515625" style="1" customWidth="1"/>
    <col min="12" max="14" width="9.140625" style="1" customWidth="1"/>
    <col min="15" max="15" width="13" style="1" customWidth="1"/>
    <col min="16" max="17" width="9.140625" style="1" customWidth="1"/>
    <col min="18" max="18" width="6.7109375" style="1" customWidth="1"/>
    <col min="19" max="19" width="7" style="1" customWidth="1"/>
    <col min="20" max="20" width="7.42578125" style="1" customWidth="1"/>
    <col min="21" max="24" width="9.140625" style="1" customWidth="1"/>
    <col min="25" max="25" width="11.42578125" style="1" customWidth="1"/>
    <col min="26" max="26" width="12.7109375" style="1" customWidth="1"/>
    <col min="27" max="27" width="9.140625" style="1" customWidth="1"/>
    <col min="28" max="16384" width="9.140625" style="1"/>
  </cols>
  <sheetData>
    <row r="1" spans="1:13" x14ac:dyDescent="0.25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/>
    </row>
    <row r="2" spans="1:13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22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hidden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idden="1" x14ac:dyDescent="0.25"/>
    <row r="7" spans="1:13" hidden="1" x14ac:dyDescent="0.25"/>
    <row r="8" spans="1:13" hidden="1" x14ac:dyDescent="0.25"/>
    <row r="9" spans="1:13" ht="12" hidden="1" customHeight="1" x14ac:dyDescent="0.25"/>
    <row r="10" spans="1:13" ht="42.75" hidden="1" customHeight="1" x14ac:dyDescent="0.25">
      <c r="B10" s="1" t="s">
        <v>16</v>
      </c>
      <c r="C10" s="28" t="s">
        <v>21</v>
      </c>
      <c r="D10" s="28" t="s">
        <v>20</v>
      </c>
      <c r="E10" s="28" t="s">
        <v>19</v>
      </c>
      <c r="J10" s="28" t="s">
        <v>17</v>
      </c>
      <c r="K10" s="28" t="s">
        <v>18</v>
      </c>
    </row>
    <row r="11" spans="1:13" ht="20.100000000000001" hidden="1" customHeight="1" x14ac:dyDescent="0.25">
      <c r="A11" s="2"/>
      <c r="B11" s="2">
        <v>2.7</v>
      </c>
      <c r="C11" s="1">
        <v>0</v>
      </c>
      <c r="D11" s="1">
        <v>0.5</v>
      </c>
      <c r="E11" s="2">
        <f>D28*B11*D11</f>
        <v>0</v>
      </c>
      <c r="F11" s="2"/>
      <c r="G11" s="2"/>
      <c r="H11" s="2"/>
      <c r="I11" s="2"/>
      <c r="J11" s="2"/>
      <c r="K11" s="2"/>
    </row>
    <row r="12" spans="1:13" ht="20.100000000000001" hidden="1" customHeight="1" x14ac:dyDescent="0.25">
      <c r="A12" s="2"/>
      <c r="B12" s="2">
        <v>1.4</v>
      </c>
      <c r="C12" s="1">
        <v>0.65</v>
      </c>
      <c r="D12" s="1">
        <v>0.51</v>
      </c>
      <c r="E12" s="2">
        <f>E28*B12*D12</f>
        <v>0</v>
      </c>
      <c r="F12" s="2"/>
      <c r="G12" s="2"/>
      <c r="H12" s="2"/>
      <c r="I12" s="2"/>
      <c r="J12" s="2">
        <f>(D28*B11+E28*B12+F28*B13+G28*B14+H28*B15+I28*B16+J28*B18+K28*B17)*C11</f>
        <v>0</v>
      </c>
      <c r="K12" s="2">
        <f>(D28*B11+E28*B12+F28*B13+G28*B14+H28*B15+I28*B16+J28*B18)*C12</f>
        <v>0</v>
      </c>
    </row>
    <row r="13" spans="1:13" ht="20.100000000000001" hidden="1" customHeight="1" x14ac:dyDescent="0.25">
      <c r="A13" s="2"/>
      <c r="B13" s="2">
        <v>0.8</v>
      </c>
      <c r="D13" s="1">
        <v>0.7</v>
      </c>
      <c r="E13" s="2">
        <f>F28*B13*D13</f>
        <v>0</v>
      </c>
      <c r="F13" s="2"/>
      <c r="G13" s="2"/>
      <c r="H13" s="2"/>
      <c r="I13" s="2"/>
      <c r="J13" s="2"/>
      <c r="K13" s="4"/>
    </row>
    <row r="14" spans="1:13" ht="20.100000000000001" hidden="1" customHeight="1" x14ac:dyDescent="0.25">
      <c r="A14" s="2"/>
      <c r="B14" s="2">
        <v>0.7</v>
      </c>
      <c r="D14" s="1">
        <v>0.75</v>
      </c>
      <c r="E14" s="2">
        <f>G28*B14*D14</f>
        <v>0</v>
      </c>
      <c r="F14" s="2"/>
      <c r="G14" s="2"/>
      <c r="H14" s="2"/>
      <c r="I14" s="2"/>
      <c r="J14" s="2"/>
      <c r="K14" s="2"/>
    </row>
    <row r="15" spans="1:13" ht="20.100000000000001" hidden="1" customHeight="1" x14ac:dyDescent="0.25">
      <c r="A15" s="2"/>
      <c r="B15" s="2">
        <v>0.3</v>
      </c>
      <c r="D15" s="1">
        <v>0.7</v>
      </c>
      <c r="E15" s="2">
        <f>H28*B15*D15</f>
        <v>0</v>
      </c>
      <c r="F15" s="2"/>
      <c r="G15" s="2"/>
      <c r="H15" s="2"/>
      <c r="I15" s="2"/>
      <c r="J15" s="2"/>
      <c r="K15" s="2"/>
    </row>
    <row r="16" spans="1:13" ht="20.100000000000001" hidden="1" customHeight="1" x14ac:dyDescent="0.25">
      <c r="A16" s="2"/>
      <c r="B16" s="2">
        <v>0.3</v>
      </c>
      <c r="D16" s="1">
        <v>0.25</v>
      </c>
      <c r="E16" s="2">
        <f>I28*B16*D16</f>
        <v>0</v>
      </c>
      <c r="F16" s="2"/>
      <c r="G16" s="2"/>
      <c r="H16" s="2"/>
      <c r="I16" s="2"/>
      <c r="J16" s="2"/>
      <c r="K16" s="2"/>
    </row>
    <row r="17" spans="1:12" ht="20.100000000000001" hidden="1" customHeight="1" x14ac:dyDescent="0.25">
      <c r="A17" s="2"/>
      <c r="B17" s="2">
        <v>1.7</v>
      </c>
      <c r="D17" s="1">
        <v>0.65</v>
      </c>
      <c r="E17" s="2">
        <f>K28*B17*D17</f>
        <v>0</v>
      </c>
      <c r="F17" s="2"/>
      <c r="G17" s="2"/>
      <c r="H17" s="2"/>
      <c r="J17" s="2"/>
      <c r="K17" s="2"/>
    </row>
    <row r="18" spans="1:12" ht="27" hidden="1" customHeight="1" x14ac:dyDescent="0.25">
      <c r="B18" s="1">
        <v>1</v>
      </c>
    </row>
    <row r="19" spans="1:12" ht="18" hidden="1" customHeight="1" x14ac:dyDescent="0.25"/>
    <row r="20" spans="1:12" ht="18" hidden="1" customHeight="1" x14ac:dyDescent="0.25"/>
    <row r="21" spans="1:12" ht="19.5" hidden="1" customHeight="1" x14ac:dyDescent="0.25"/>
    <row r="22" spans="1:12" ht="25.5" hidden="1" customHeight="1" x14ac:dyDescent="0.25"/>
    <row r="23" spans="1:12" ht="27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27.75" customHeight="1" thickBot="1" x14ac:dyDescent="0.3">
      <c r="A24" s="31" t="s">
        <v>15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15" customHeight="1" x14ac:dyDescent="0.25">
      <c r="A25" s="33"/>
      <c r="B25" s="34"/>
      <c r="C25" s="35"/>
      <c r="D25" s="50" t="s">
        <v>0</v>
      </c>
      <c r="E25" s="50" t="s">
        <v>1</v>
      </c>
      <c r="F25" s="7" t="s">
        <v>2</v>
      </c>
      <c r="G25" s="50" t="s">
        <v>6</v>
      </c>
      <c r="H25" s="50" t="s">
        <v>4</v>
      </c>
      <c r="I25" s="50" t="s">
        <v>5</v>
      </c>
      <c r="J25" s="64" t="s">
        <v>11</v>
      </c>
      <c r="K25" s="54" t="s">
        <v>22</v>
      </c>
      <c r="L25" s="6"/>
    </row>
    <row r="26" spans="1:12" ht="45.75" customHeight="1" thickBot="1" x14ac:dyDescent="0.3">
      <c r="A26" s="36"/>
      <c r="B26" s="37"/>
      <c r="C26" s="38"/>
      <c r="D26" s="51"/>
      <c r="E26" s="51"/>
      <c r="F26" s="8" t="s">
        <v>3</v>
      </c>
      <c r="G26" s="51"/>
      <c r="H26" s="51"/>
      <c r="I26" s="51"/>
      <c r="J26" s="65"/>
      <c r="K26" s="55"/>
      <c r="L26" s="6"/>
    </row>
    <row r="27" spans="1:12" ht="17.25" customHeight="1" thickBot="1" x14ac:dyDescent="0.3">
      <c r="A27" s="39"/>
      <c r="B27" s="40"/>
      <c r="C27" s="41"/>
      <c r="D27" s="9" t="s">
        <v>14</v>
      </c>
      <c r="E27" s="9" t="s">
        <v>14</v>
      </c>
      <c r="F27" s="9" t="s">
        <v>14</v>
      </c>
      <c r="G27" s="9" t="s">
        <v>14</v>
      </c>
      <c r="H27" s="9" t="s">
        <v>14</v>
      </c>
      <c r="I27" s="9" t="s">
        <v>14</v>
      </c>
      <c r="J27" s="10" t="s">
        <v>14</v>
      </c>
      <c r="K27" s="27" t="s">
        <v>14</v>
      </c>
      <c r="L27" s="6"/>
    </row>
    <row r="28" spans="1:12" ht="36" customHeight="1" x14ac:dyDescent="0.25">
      <c r="A28" s="44" t="s">
        <v>26</v>
      </c>
      <c r="B28" s="45"/>
      <c r="C28" s="46"/>
      <c r="D28" s="42"/>
      <c r="E28" s="42"/>
      <c r="F28" s="42"/>
      <c r="G28" s="42"/>
      <c r="H28" s="42"/>
      <c r="I28" s="42"/>
      <c r="J28" s="52"/>
      <c r="K28" s="56"/>
      <c r="L28" s="6"/>
    </row>
    <row r="29" spans="1:12" ht="15.75" thickBot="1" x14ac:dyDescent="0.3">
      <c r="A29" s="47"/>
      <c r="B29" s="48"/>
      <c r="C29" s="49"/>
      <c r="D29" s="43"/>
      <c r="E29" s="43"/>
      <c r="F29" s="43"/>
      <c r="G29" s="43"/>
      <c r="H29" s="43"/>
      <c r="I29" s="43"/>
      <c r="J29" s="53"/>
      <c r="K29" s="57"/>
      <c r="L29" s="6"/>
    </row>
    <row r="30" spans="1:12" ht="21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6"/>
      <c r="L30" s="6"/>
    </row>
    <row r="31" spans="1:12" ht="20.100000000000001" customHeight="1" x14ac:dyDescent="0.25">
      <c r="K31" s="6"/>
      <c r="L31" s="6"/>
    </row>
    <row r="32" spans="1:12" ht="20.100000000000001" hidden="1" customHeight="1" x14ac:dyDescent="0.25">
      <c r="K32" s="6"/>
      <c r="L32" s="6"/>
    </row>
    <row r="33" spans="11:12" ht="20.100000000000001" hidden="1" customHeight="1" x14ac:dyDescent="0.25">
      <c r="K33" s="6"/>
      <c r="L33" s="6"/>
    </row>
    <row r="34" spans="11:12" ht="20.100000000000001" hidden="1" customHeight="1" x14ac:dyDescent="0.25">
      <c r="K34" s="6"/>
      <c r="L34" s="6"/>
    </row>
    <row r="35" spans="11:12" ht="20.100000000000001" hidden="1" customHeight="1" x14ac:dyDescent="0.25">
      <c r="K35" s="6"/>
      <c r="L35" s="6"/>
    </row>
    <row r="36" spans="11:12" ht="20.100000000000001" hidden="1" customHeight="1" x14ac:dyDescent="0.25">
      <c r="K36" s="6"/>
      <c r="L36" s="6"/>
    </row>
    <row r="37" spans="11:12" ht="20.100000000000001" hidden="1" customHeight="1" x14ac:dyDescent="0.25">
      <c r="K37" s="6"/>
      <c r="L37" s="6"/>
    </row>
    <row r="38" spans="11:12" ht="20.100000000000001" hidden="1" customHeight="1" x14ac:dyDescent="0.25">
      <c r="K38" s="6"/>
      <c r="L38" s="6"/>
    </row>
    <row r="39" spans="11:12" ht="20.100000000000001" hidden="1" customHeight="1" x14ac:dyDescent="0.25">
      <c r="K39" s="6"/>
      <c r="L39" s="6"/>
    </row>
    <row r="40" spans="11:12" ht="20.100000000000001" hidden="1" customHeight="1" x14ac:dyDescent="0.25">
      <c r="K40" s="6"/>
      <c r="L40" s="6"/>
    </row>
    <row r="41" spans="11:12" ht="20.100000000000001" hidden="1" customHeight="1" x14ac:dyDescent="0.25">
      <c r="K41" s="6"/>
      <c r="L41" s="6"/>
    </row>
    <row r="42" spans="11:12" ht="20.100000000000001" hidden="1" customHeight="1" x14ac:dyDescent="0.25">
      <c r="K42" s="6"/>
      <c r="L42" s="6"/>
    </row>
    <row r="43" spans="11:12" ht="20.100000000000001" hidden="1" customHeight="1" x14ac:dyDescent="0.25">
      <c r="K43" s="6"/>
      <c r="L43" s="6"/>
    </row>
    <row r="44" spans="11:12" ht="20.100000000000001" hidden="1" customHeight="1" x14ac:dyDescent="0.25">
      <c r="K44" s="6"/>
      <c r="L44" s="6"/>
    </row>
    <row r="45" spans="11:12" ht="20.100000000000001" hidden="1" customHeight="1" x14ac:dyDescent="0.25">
      <c r="K45" s="6"/>
      <c r="L45" s="6"/>
    </row>
    <row r="46" spans="11:12" ht="20.100000000000001" hidden="1" customHeight="1" x14ac:dyDescent="0.25">
      <c r="K46" s="6"/>
      <c r="L46" s="6"/>
    </row>
    <row r="47" spans="11:12" ht="20.100000000000001" hidden="1" customHeight="1" x14ac:dyDescent="0.25">
      <c r="K47" s="6"/>
      <c r="L47" s="6"/>
    </row>
    <row r="48" spans="11:12" ht="20.100000000000001" hidden="1" customHeight="1" x14ac:dyDescent="0.25">
      <c r="K48" s="6"/>
      <c r="L48" s="6"/>
    </row>
    <row r="49" spans="1:12" ht="20.100000000000001" hidden="1" customHeight="1" x14ac:dyDescent="0.25">
      <c r="K49" s="6"/>
      <c r="L49" s="6"/>
    </row>
    <row r="50" spans="1:12" ht="20.100000000000001" hidden="1" customHeight="1" x14ac:dyDescent="0.25">
      <c r="K50" s="6"/>
      <c r="L50" s="6"/>
    </row>
    <row r="51" spans="1:12" ht="20.100000000000001" hidden="1" customHeight="1" x14ac:dyDescent="0.25">
      <c r="K51" s="6"/>
      <c r="L51" s="6"/>
    </row>
    <row r="52" spans="1:12" ht="20.100000000000001" hidden="1" customHeight="1" x14ac:dyDescent="0.25">
      <c r="K52" s="6"/>
      <c r="L52" s="6"/>
    </row>
    <row r="53" spans="1:12" ht="20.100000000000001" hidden="1" customHeight="1" x14ac:dyDescent="0.25">
      <c r="K53" s="6"/>
      <c r="L53" s="6"/>
    </row>
    <row r="54" spans="1:12" ht="20.100000000000001" hidden="1" customHeight="1" x14ac:dyDescent="0.25">
      <c r="K54" s="6"/>
      <c r="L54" s="6"/>
    </row>
    <row r="55" spans="1:12" ht="20.100000000000001" hidden="1" customHeight="1" x14ac:dyDescent="0.25">
      <c r="K55" s="6"/>
      <c r="L55" s="6"/>
    </row>
    <row r="56" spans="1:12" ht="20.100000000000001" hidden="1" customHeight="1" x14ac:dyDescent="0.25">
      <c r="K56" s="6"/>
      <c r="L56" s="6"/>
    </row>
    <row r="57" spans="1:12" ht="20.100000000000001" hidden="1" customHeight="1" x14ac:dyDescent="0.25">
      <c r="K57" s="6"/>
      <c r="L57" s="6"/>
    </row>
    <row r="58" spans="1:12" ht="20.100000000000001" hidden="1" customHeight="1" x14ac:dyDescent="0.25">
      <c r="K58" s="6"/>
      <c r="L58" s="6"/>
    </row>
    <row r="59" spans="1:12" ht="20.100000000000001" customHeight="1" x14ac:dyDescent="0.25">
      <c r="K59" s="6"/>
      <c r="L59" s="6"/>
    </row>
    <row r="60" spans="1:12" ht="20.100000000000001" customHeight="1" x14ac:dyDescent="0.25">
      <c r="A60" s="1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thickBot="1" x14ac:dyDescent="0.3">
      <c r="A61" s="12" t="s">
        <v>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8" customHeight="1" x14ac:dyDescent="0.25">
      <c r="A62" s="66" t="s">
        <v>12</v>
      </c>
      <c r="B62" s="68"/>
      <c r="C62" s="66" t="s">
        <v>13</v>
      </c>
      <c r="D62" s="67"/>
      <c r="E62" s="68"/>
      <c r="F62" s="62"/>
      <c r="G62" s="6"/>
      <c r="H62" s="6"/>
      <c r="I62" s="6"/>
      <c r="J62" s="6"/>
      <c r="K62" s="6"/>
      <c r="L62" s="6"/>
    </row>
    <row r="63" spans="1:12" x14ac:dyDescent="0.25">
      <c r="A63" s="69"/>
      <c r="B63" s="71"/>
      <c r="C63" s="69"/>
      <c r="D63" s="70"/>
      <c r="E63" s="71"/>
      <c r="F63" s="63"/>
      <c r="G63" s="6"/>
      <c r="H63" s="6"/>
      <c r="I63" s="6"/>
      <c r="J63" s="6"/>
      <c r="K63" s="6"/>
      <c r="L63" s="6"/>
    </row>
    <row r="64" spans="1:12" ht="18.75" customHeight="1" x14ac:dyDescent="0.25">
      <c r="A64" s="72"/>
      <c r="B64" s="74"/>
      <c r="C64" s="72"/>
      <c r="D64" s="73"/>
      <c r="E64" s="74"/>
      <c r="F64" s="63"/>
      <c r="G64" s="13"/>
      <c r="H64" s="6"/>
      <c r="I64" s="6"/>
      <c r="J64" s="6"/>
      <c r="K64" s="6"/>
      <c r="L64" s="6"/>
    </row>
    <row r="65" spans="1:12" ht="24.95" customHeight="1" x14ac:dyDescent="0.25">
      <c r="A65" s="14"/>
      <c r="B65" s="59"/>
      <c r="C65" s="60"/>
      <c r="D65" s="61"/>
      <c r="E65" s="15"/>
      <c r="F65" s="6"/>
      <c r="G65" s="6"/>
      <c r="H65" s="6"/>
      <c r="I65" s="6"/>
      <c r="J65" s="6"/>
      <c r="K65" s="6"/>
      <c r="L65" s="6"/>
    </row>
    <row r="66" spans="1:12" ht="24.95" customHeight="1" x14ac:dyDescent="0.25">
      <c r="A66" s="16" t="s">
        <v>9</v>
      </c>
      <c r="B66" s="23"/>
      <c r="C66" s="24"/>
      <c r="D66" s="25"/>
      <c r="E66" s="17">
        <f>K12*1000</f>
        <v>0</v>
      </c>
      <c r="F66" s="6"/>
      <c r="G66" s="6"/>
      <c r="H66" s="6"/>
      <c r="I66" s="6"/>
      <c r="J66" s="6"/>
      <c r="K66" s="6"/>
      <c r="L66" s="6"/>
    </row>
    <row r="67" spans="1:12" ht="24.95" customHeight="1" x14ac:dyDescent="0.25">
      <c r="A67" s="14" t="s">
        <v>25</v>
      </c>
      <c r="B67" s="23"/>
      <c r="C67" s="24"/>
      <c r="D67" s="25"/>
      <c r="E67" s="15">
        <f t="shared" ref="E67:E73" si="0">SUM(E11)*1000</f>
        <v>0</v>
      </c>
      <c r="F67" s="6"/>
      <c r="G67" s="6"/>
      <c r="H67" s="6"/>
      <c r="I67" s="6"/>
      <c r="J67" s="6"/>
      <c r="K67" s="6"/>
      <c r="L67" s="6"/>
    </row>
    <row r="68" spans="1:12" ht="24.95" customHeight="1" x14ac:dyDescent="0.25">
      <c r="A68" s="26" t="s">
        <v>1</v>
      </c>
      <c r="B68" s="23"/>
      <c r="C68" s="24"/>
      <c r="D68" s="25"/>
      <c r="E68" s="15">
        <f t="shared" si="0"/>
        <v>0</v>
      </c>
      <c r="F68" s="6"/>
      <c r="G68" s="6"/>
      <c r="H68" s="6"/>
      <c r="I68" s="6"/>
      <c r="J68" s="6"/>
      <c r="K68" s="6"/>
      <c r="L68" s="6"/>
    </row>
    <row r="69" spans="1:12" ht="24.95" customHeight="1" x14ac:dyDescent="0.25">
      <c r="A69" s="14" t="s">
        <v>24</v>
      </c>
      <c r="B69" s="23"/>
      <c r="C69" s="24"/>
      <c r="D69" s="25"/>
      <c r="E69" s="15">
        <f t="shared" si="0"/>
        <v>0</v>
      </c>
      <c r="F69" s="6"/>
      <c r="G69" s="6"/>
      <c r="H69" s="6"/>
    </row>
    <row r="70" spans="1:12" ht="24.95" customHeight="1" x14ac:dyDescent="0.25">
      <c r="A70" s="14" t="s">
        <v>6</v>
      </c>
      <c r="B70" s="23"/>
      <c r="C70" s="24"/>
      <c r="D70" s="25"/>
      <c r="E70" s="15">
        <f t="shared" si="0"/>
        <v>0</v>
      </c>
      <c r="F70" s="6"/>
      <c r="G70" s="6"/>
      <c r="H70" s="6"/>
    </row>
    <row r="71" spans="1:12" ht="24.95" customHeight="1" x14ac:dyDescent="0.25">
      <c r="A71" s="14" t="s">
        <v>4</v>
      </c>
      <c r="B71" s="23"/>
      <c r="C71" s="24"/>
      <c r="D71" s="25"/>
      <c r="E71" s="15">
        <f t="shared" si="0"/>
        <v>0</v>
      </c>
      <c r="F71" s="6"/>
      <c r="G71" s="6"/>
      <c r="H71" s="6"/>
    </row>
    <row r="72" spans="1:12" ht="24.95" customHeight="1" x14ac:dyDescent="0.25">
      <c r="A72" s="14" t="s">
        <v>5</v>
      </c>
      <c r="B72" s="59"/>
      <c r="C72" s="60"/>
      <c r="D72" s="61"/>
      <c r="E72" s="15">
        <f t="shared" si="0"/>
        <v>0</v>
      </c>
      <c r="F72" s="6"/>
      <c r="G72" s="6"/>
      <c r="H72" s="6"/>
    </row>
    <row r="73" spans="1:12" ht="24.95" customHeight="1" x14ac:dyDescent="0.25">
      <c r="A73" s="58" t="s">
        <v>7</v>
      </c>
      <c r="B73" s="58"/>
      <c r="C73" s="58"/>
      <c r="D73" s="58"/>
      <c r="E73" s="15">
        <f t="shared" si="0"/>
        <v>0</v>
      </c>
      <c r="F73" s="6"/>
      <c r="G73" s="6"/>
      <c r="H73" s="6"/>
    </row>
    <row r="74" spans="1:12" ht="24.95" customHeight="1" thickBot="1" x14ac:dyDescent="0.3">
      <c r="A74" s="18" t="s">
        <v>10</v>
      </c>
      <c r="B74" s="20"/>
      <c r="C74" s="21"/>
      <c r="D74" s="22"/>
      <c r="E74" s="19">
        <f>SUM(E65:E73)</f>
        <v>0</v>
      </c>
    </row>
  </sheetData>
  <sheetProtection sheet="1" objects="1" scenarios="1"/>
  <protectedRanges>
    <protectedRange sqref="D28:K29" name="Rozstęp1"/>
  </protectedRanges>
  <mergeCells count="26">
    <mergeCell ref="F62:F64"/>
    <mergeCell ref="I25:I26"/>
    <mergeCell ref="J25:J26"/>
    <mergeCell ref="C62:E64"/>
    <mergeCell ref="A62:B64"/>
    <mergeCell ref="A30:J30"/>
    <mergeCell ref="A73:D73"/>
    <mergeCell ref="B65:D65"/>
    <mergeCell ref="B72:D72"/>
    <mergeCell ref="D25:D26"/>
    <mergeCell ref="E25:E26"/>
    <mergeCell ref="A1:L4"/>
    <mergeCell ref="A24:L24"/>
    <mergeCell ref="A25:C27"/>
    <mergeCell ref="D28:D29"/>
    <mergeCell ref="E28:E29"/>
    <mergeCell ref="F28:F29"/>
    <mergeCell ref="A28:C29"/>
    <mergeCell ref="G25:G26"/>
    <mergeCell ref="G28:G29"/>
    <mergeCell ref="H28:H29"/>
    <mergeCell ref="I28:I29"/>
    <mergeCell ref="J28:J29"/>
    <mergeCell ref="K25:K26"/>
    <mergeCell ref="K28:K29"/>
    <mergeCell ref="H25:H26"/>
  </mergeCells>
  <pageMargins left="0.19685039370078741" right="0.19685039370078741" top="0.59055118110236227" bottom="0.59055118110236227" header="0" footer="0"/>
  <pageSetup paperSize="9" scale="85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7" ma:contentTypeDescription="Utwórz nowy dokument." ma:contentTypeScope="" ma:versionID="66df70be16977916bb311aa2686562a1">
  <xsd:schema xmlns:xsd="http://www.w3.org/2001/XMLSchema" xmlns:xs="http://www.w3.org/2001/XMLSchema" xmlns:p="http://schemas.microsoft.com/office/2006/metadata/properties" xmlns:ns3="7c6cf09b-cc61-4cb9-b6cd-8ef0e7ec3519" xmlns:ns4="6f0b49af-81dc-48d5-9933-dd0e604e99be" targetNamespace="http://schemas.microsoft.com/office/2006/metadata/properties" ma:root="true" ma:fieldsID="b0c558c59d1c38e3122afc5852cdbb00" ns3:_="" ns4:_="">
    <xsd:import namespace="7c6cf09b-cc61-4cb9-b6cd-8ef0e7ec3519"/>
    <xsd:import namespace="6f0b49af-81dc-48d5-9933-dd0e604e99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b49af-81dc-48d5-9933-dd0e604e9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Props1.xml><?xml version="1.0" encoding="utf-8"?>
<ds:datastoreItem xmlns:ds="http://schemas.openxmlformats.org/officeDocument/2006/customXml" ds:itemID="{76B71751-490C-45BD-97D1-B46C146A49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AF8AD-F9B0-4989-90DD-B1A7F3202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6f0b49af-81dc-48d5-9933-dd0e604e9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11850-DFEC-4F9F-9B7E-3DAC14DF69B6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6f0b49af-81dc-48d5-9933-dd0e604e99be"/>
    <ds:schemaRef ds:uri="7c6cf09b-cc61-4cb9-b6cd-8ef0e7ec351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Sobiesiek Artur</dc:creator>
  <cp:lastModifiedBy>Buda Katarzyna</cp:lastModifiedBy>
  <cp:lastPrinted>2019-02-08T13:29:44Z</cp:lastPrinted>
  <dcterms:created xsi:type="dcterms:W3CDTF">2017-01-24T12:21:28Z</dcterms:created>
  <dcterms:modified xsi:type="dcterms:W3CDTF">2026-01-09T10:42:16Z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