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/>
  <xr:revisionPtr revIDLastSave="0" documentId="13_ncr:1_{C0B134A4-2770-4D09-A4C9-7BE2CB56E44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II kwartał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  <c r="F40" i="1"/>
  <c r="F44" i="1"/>
  <c r="F53" i="1"/>
  <c r="I81" i="1"/>
  <c r="G79" i="1" l="1"/>
  <c r="G77" i="1"/>
  <c r="G70" i="1"/>
  <c r="G69" i="1"/>
  <c r="G30" i="1"/>
  <c r="G16" i="1"/>
  <c r="G15" i="1"/>
  <c r="G81" i="1" s="1"/>
</calcChain>
</file>

<file path=xl/sharedStrings.xml><?xml version="1.0" encoding="utf-8"?>
<sst xmlns="http://schemas.openxmlformats.org/spreadsheetml/2006/main" count="89" uniqueCount="66">
  <si>
    <t>Dział</t>
  </si>
  <si>
    <t>Rozdział</t>
  </si>
  <si>
    <t>§</t>
  </si>
  <si>
    <t xml:space="preserve">Nazwa </t>
  </si>
  <si>
    <t>budżet państwa</t>
  </si>
  <si>
    <t>budżet województwa</t>
  </si>
  <si>
    <t>inne środki</t>
  </si>
  <si>
    <t>Szkolnictwo wyższe i nauka</t>
  </si>
  <si>
    <t>Pozostała działalność</t>
  </si>
  <si>
    <t>Akademia Wychowania Fizycznego w Katowicach</t>
  </si>
  <si>
    <t>Budowa hali lekkoatletycznej ze strzelnicą sportową wraz z zagospodarowaniem terenu przy ul. Zgrzebnioka w Katowicach</t>
  </si>
  <si>
    <t xml:space="preserve">Uniwersytet Ekonomiczny w Katowicach </t>
  </si>
  <si>
    <t xml:space="preserve">Przebudowa części komunikacyjnej budynków A,B,C Uniwersytetu Ekonomicznego w Katowicach, zlokalizowanych w Katowicach, przy ul. Bogucickiej - dostosowanie do potrzeb osób 
z niepełnosprawnościami wraz z zagospodarowaniem terenu pomiędzy budynkami B i C, zgodnie z ustawą o zapewnieniu dostępności osobom ze szczególnymi potrzebami - Dz.U. 2019 poz. 1696                      </t>
  </si>
  <si>
    <t>Administracja publiczna</t>
  </si>
  <si>
    <t>Urzędy Marszałkowskie</t>
  </si>
  <si>
    <t>Województwo Śląskie</t>
  </si>
  <si>
    <t>Modernizacja elewacji budynku biurowego przy ul. Dąbrowskiego 23 w Katowicach</t>
  </si>
  <si>
    <t>Oświata i wychowanie</t>
  </si>
  <si>
    <t>Szkoły podstawowe specjalne</t>
  </si>
  <si>
    <t>Specjalny Osrodek Szkolno-Wychowawczy dla Niesłyszących i Słabosłyszących w Raciborzu</t>
  </si>
  <si>
    <t xml:space="preserve">Przystosowanie dla niepełnosprawnych budynku szkoły Specjalnego Ośrodka Szkolno-Wychoowawczego dla Niesłyszących i Słabosłyszących w Raciborzu </t>
  </si>
  <si>
    <t>Zespół Szkół Specjalnych w Skoczowie</t>
  </si>
  <si>
    <t>Przebudowa wraz ze zmianą sposobu użytkowania pomieszczeń parteru budynku Szkoły Podstawowej Zespołu Szkół Specjalnych w Skoczowie</t>
  </si>
  <si>
    <r>
      <t xml:space="preserve">Integracja Centrum Aktywności                                             </t>
    </r>
    <r>
      <rPr>
        <i/>
        <sz val="10.5"/>
        <rFont val="Arial"/>
        <family val="2"/>
        <charset val="238"/>
      </rPr>
      <t>MARSZAŁKOWSKI BUDŻET OBYWATELSKI</t>
    </r>
  </si>
  <si>
    <t>Licea ogólnokształcące</t>
  </si>
  <si>
    <t>Zespół Szkół Ogólnokształcących Mistrzostwa Sportowego w Raciborzu</t>
  </si>
  <si>
    <t>Remont zabezpieczający w hali sportowej przy Zespole Szkół Ogólnokształcących Mistrzostwa Sportowego w Raciborzu zgodnie z zaleceniami Państwowej Inspekci Nadzoru Budowlanego oraz zapisami Programu Funkcjonalno - Użytkowego firmy Stekra</t>
  </si>
  <si>
    <t>Opracowanie koncepcji wprowadzenia funkcji lekkoatletycznej zgodnie z wymogami PZLA na hali sportowej przy Zespole Szkół Ogólnokształcących Mistrzostwa Sportowego w Raciborzu</t>
  </si>
  <si>
    <t>Modernizacja hali sportowej przy Zespole Szkół Ogólnokształcących Mistrzostwa Sportowego im. Janusza Kusocińskiego w Raciborzu</t>
  </si>
  <si>
    <t>Dokształcanie i doskonalenie nauczycieli</t>
  </si>
  <si>
    <t>Ochrona zdrowia</t>
  </si>
  <si>
    <t>Szpitale ogólne</t>
  </si>
  <si>
    <t>Edukacjna opieka wychowawcza</t>
  </si>
  <si>
    <t>Specjalne ośrodki szkolno-wychowawcze</t>
  </si>
  <si>
    <t>Przystosowanie dla niepełnosprawnych budynku internatu Specjalnego Ośrodka Szkolno-Wychoowawczego dla Niesłyszących i Słabosłyszących w Raciborzu</t>
  </si>
  <si>
    <t>Placówki wychowania pozaszkolengo</t>
  </si>
  <si>
    <t>Obsługa prawna projektu pn. Planetarium - Śląski Park Nauki. Modernizacja i rozbudowa Planetarium Ślaskiego w Chorzowie</t>
  </si>
  <si>
    <t>Planetarium Śląskie w Chorzowie</t>
  </si>
  <si>
    <t>Planetarium - Śląski Park Nauki. Modernizacja i rozbudowa Planetarium Ślaskiego w Chorzowie</t>
  </si>
  <si>
    <t>Kultura i ochrona dziedzictwa narodowego</t>
  </si>
  <si>
    <t>Ochrona zabytków i opieka nad zabytkami</t>
  </si>
  <si>
    <t>Muzeum Górnośląskie w Bytomiu</t>
  </si>
  <si>
    <t>Termomodernizacja budynku przy pl. Jana III Sobieskiego 2 wraz z podniesieniem bezpieczeństwa p.poż.</t>
  </si>
  <si>
    <t>Gmina Zbrosławice</t>
  </si>
  <si>
    <t>Odtworzenie basenu roznosu Sztolni Fryderyk oraz wykonanie ścieżki przyrodniczo-dydaktycznej wzdłuż cieku Drama wraz z parkingiem</t>
  </si>
  <si>
    <t>Opera Śląska w Bytomiu</t>
  </si>
  <si>
    <t>Przeprowadzenie prac konserwatorskich, restauratorskich oraz robót budowlanych w celu zwiększenia atrakcyjności Opery Śląskiej i ochrony jej dziedzictwa kulturowego</t>
  </si>
  <si>
    <t>Kultura fizyczna</t>
  </si>
  <si>
    <t>Obiekty sportowe</t>
  </si>
  <si>
    <t>Obsługa prawna sporów sądowych związanych z zakończoną realizacją Stadionu Śląskiego</t>
  </si>
  <si>
    <t>OGÓŁEM WYDATKI DEPARTAMENTU INWESTYCJI</t>
  </si>
  <si>
    <t>Departament Inwestycji</t>
  </si>
  <si>
    <t>Regionalny Ośrodek Doskonalenia Nauczycieli WOM w Katowicach</t>
  </si>
  <si>
    <t>Dostosowanie budynków RODN WOM w Katowicach do obowiązujących wymagań bezpieczeństwa przeciwpożarowego</t>
  </si>
  <si>
    <t xml:space="preserve">INFORMACJA DLA BIP - Gospodarka finansowa za II kwartał 2022 r. </t>
  </si>
  <si>
    <t>PLAN na  
2022 rok</t>
  </si>
  <si>
    <t>Kwota dotacji przekazanych w 2022 roku</t>
  </si>
  <si>
    <t>Biblioteki pedagogiczne</t>
  </si>
  <si>
    <t>Pedagogiczna Biblioteka Wojewódzka w Bielsku-Białej</t>
  </si>
  <si>
    <t>Roboty konserwatorskie na budynku zabytkowym Pedagogicznej Biblioteki Wojewódzkiej w Bielsku-Białej</t>
  </si>
  <si>
    <t>Beskidzki Zesół Leczniczo-Rehabilitacyjny Szpital Opieki Długoterminowej w Jaworzu</t>
  </si>
  <si>
    <t>Dostosowanie drogi pożarowej na terenie Oddziału dla Dzieci i Młodzieży Beskidzkiego Zespołu Leczniczo-Rehabilitacyjnego Szpitala Opieki Długoterminowej w Jaworzu do obowiązujących przepisów</t>
  </si>
  <si>
    <t>Wyposażenie obserwatorium astronomicznego Planetarium - Śląskiego Parku Nauki w Chorzowie.</t>
  </si>
  <si>
    <t>Kompleksowa modernizacja oświetlenia i systemu BMS na Stadionie Śląskim</t>
  </si>
  <si>
    <t>Budowa boiska piłkarskiego zadaszonego halą łukową o konstrukcji drewnianej wraz z zespołem administracyjno-szatniowym oraz trzech kortów pełnowymiarowych do tenisa na terenie przedpola wschodniego Stadionu Śląskiego</t>
  </si>
  <si>
    <t>Katowice, dnia 19.07.2022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</si>
</sst>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20"/>
      <name val="Arial"/>
      <family val="2"/>
      <charset val="238"/>
    </font>
    <font>
      <sz val="10"/>
      <name val="Arial Narrow"/>
      <family val="2"/>
      <charset val="238"/>
    </font>
    <font>
      <sz val="12"/>
      <name val="Times New Roman CE"/>
      <charset val="238"/>
    </font>
    <font>
      <b/>
      <sz val="10.5"/>
      <name val="Arial"/>
      <family val="2"/>
      <charset val="238"/>
    </font>
    <font>
      <sz val="10.5"/>
      <color theme="1"/>
      <name val="Arial"/>
      <family val="2"/>
      <charset val="238"/>
    </font>
    <font>
      <b/>
      <sz val="10"/>
      <name val="Arial Narrow"/>
      <family val="2"/>
      <charset val="238"/>
    </font>
    <font>
      <sz val="10.5"/>
      <name val="Arial"/>
      <family val="2"/>
      <charset val="238"/>
    </font>
    <font>
      <b/>
      <u/>
      <sz val="10.5"/>
      <name val="Arial"/>
      <family val="2"/>
      <charset val="238"/>
    </font>
    <font>
      <i/>
      <sz val="10.5"/>
      <name val="Arial"/>
      <family val="2"/>
      <charset val="238"/>
    </font>
    <font>
      <b/>
      <sz val="10.5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u/>
      <sz val="10"/>
      <name val="Berlin Sans FB"/>
      <family val="2"/>
    </font>
    <font>
      <sz val="16"/>
      <name val="Arial Narrow"/>
      <family val="2"/>
      <charset val="238"/>
    </font>
    <font>
      <b/>
      <sz val="12"/>
      <name val="Arial CE"/>
      <charset val="238"/>
    </font>
    <font>
      <sz val="8"/>
      <name val="Arial Narrow"/>
      <family val="2"/>
      <charset val="238"/>
    </font>
    <font>
      <b/>
      <u/>
      <sz val="18"/>
      <name val="Berlin Sans FB"/>
      <family val="2"/>
    </font>
    <font>
      <sz val="11"/>
      <name val="Arial Narrow"/>
      <family val="2"/>
      <charset val="238"/>
    </font>
    <font>
      <sz val="12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lightGray">
        <fgColor indexed="22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Gray">
        <fgColor indexed="22"/>
        <bgColor theme="8" tint="0.39997558519241921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</cellStyleXfs>
  <cellXfs count="149">
    <xf numFmtId="0" fontId="0" fillId="0" borderId="0" xfId="0"/>
    <xf numFmtId="0" fontId="4" fillId="0" borderId="0" xfId="3" applyFont="1"/>
    <xf numFmtId="0" fontId="4" fillId="0" borderId="0" xfId="3" applyFont="1" applyBorder="1"/>
    <xf numFmtId="0" fontId="2" fillId="0" borderId="0" xfId="2"/>
    <xf numFmtId="0" fontId="8" fillId="0" borderId="0" xfId="3" applyFont="1" applyAlignment="1">
      <alignment horizontal="center"/>
    </xf>
    <xf numFmtId="164" fontId="6" fillId="0" borderId="10" xfId="2" applyNumberFormat="1" applyFont="1" applyBorder="1" applyAlignment="1">
      <alignment horizontal="center" vertical="center" wrapText="1"/>
    </xf>
    <xf numFmtId="0" fontId="6" fillId="0" borderId="9" xfId="4" applyFont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2" borderId="10" xfId="3" applyFont="1" applyFill="1" applyBorder="1" applyAlignment="1">
      <alignment horizontal="center" vertical="center"/>
    </xf>
    <xf numFmtId="3" fontId="6" fillId="3" borderId="10" xfId="3" applyNumberFormat="1" applyFont="1" applyFill="1" applyBorder="1"/>
    <xf numFmtId="4" fontId="6" fillId="3" borderId="10" xfId="3" applyNumberFormat="1" applyFont="1" applyFill="1" applyBorder="1"/>
    <xf numFmtId="4" fontId="6" fillId="3" borderId="15" xfId="3" applyNumberFormat="1" applyFont="1" applyFill="1" applyBorder="1"/>
    <xf numFmtId="0" fontId="10" fillId="0" borderId="10" xfId="3" applyFont="1" applyFill="1" applyBorder="1" applyAlignment="1">
      <alignment vertical="center"/>
    </xf>
    <xf numFmtId="0" fontId="6" fillId="0" borderId="17" xfId="3" applyFont="1" applyFill="1" applyBorder="1" applyAlignment="1">
      <alignment horizontal="left" wrapText="1"/>
    </xf>
    <xf numFmtId="0" fontId="9" fillId="0" borderId="21" xfId="3" applyFont="1" applyFill="1" applyBorder="1" applyAlignment="1">
      <alignment vertical="center" wrapText="1"/>
    </xf>
    <xf numFmtId="3" fontId="9" fillId="0" borderId="8" xfId="3" applyNumberFormat="1" applyFont="1" applyFill="1" applyBorder="1" applyAlignment="1">
      <alignment horizontal="right" vertical="center"/>
    </xf>
    <xf numFmtId="4" fontId="9" fillId="0" borderId="8" xfId="3" applyNumberFormat="1" applyFont="1" applyFill="1" applyBorder="1" applyAlignment="1">
      <alignment horizontal="right" vertical="center"/>
    </xf>
    <xf numFmtId="4" fontId="6" fillId="4" borderId="10" xfId="3" applyNumberFormat="1" applyFont="1" applyFill="1" applyBorder="1" applyAlignment="1">
      <alignment horizontal="right" vertical="center"/>
    </xf>
    <xf numFmtId="4" fontId="9" fillId="0" borderId="11" xfId="3" applyNumberFormat="1" applyFont="1" applyFill="1" applyBorder="1" applyAlignment="1">
      <alignment horizontal="right" vertical="center"/>
    </xf>
    <xf numFmtId="0" fontId="10" fillId="0" borderId="22" xfId="3" applyFont="1" applyFill="1" applyBorder="1" applyAlignment="1">
      <alignment vertical="center" wrapText="1"/>
    </xf>
    <xf numFmtId="3" fontId="6" fillId="5" borderId="8" xfId="3" applyNumberFormat="1" applyFont="1" applyFill="1" applyBorder="1" applyAlignment="1">
      <alignment horizontal="right" vertical="center"/>
    </xf>
    <xf numFmtId="4" fontId="6" fillId="5" borderId="8" xfId="3" applyNumberFormat="1" applyFont="1" applyFill="1" applyBorder="1" applyAlignment="1">
      <alignment horizontal="right" vertical="center"/>
    </xf>
    <xf numFmtId="4" fontId="6" fillId="5" borderId="10" xfId="3" applyNumberFormat="1" applyFont="1" applyFill="1" applyBorder="1" applyAlignment="1">
      <alignment horizontal="right" vertical="center"/>
    </xf>
    <xf numFmtId="4" fontId="6" fillId="5" borderId="11" xfId="3" applyNumberFormat="1" applyFont="1" applyFill="1" applyBorder="1" applyAlignment="1">
      <alignment horizontal="right" vertical="center"/>
    </xf>
    <xf numFmtId="0" fontId="6" fillId="0" borderId="10" xfId="3" applyFont="1" applyFill="1" applyBorder="1" applyAlignment="1">
      <alignment horizontal="left" wrapText="1"/>
    </xf>
    <xf numFmtId="0" fontId="9" fillId="0" borderId="22" xfId="3" applyFont="1" applyFill="1" applyBorder="1" applyAlignment="1">
      <alignment vertical="center" wrapText="1"/>
    </xf>
    <xf numFmtId="3" fontId="6" fillId="3" borderId="10" xfId="3" applyNumberFormat="1" applyFont="1" applyFill="1" applyBorder="1" applyAlignment="1">
      <alignment vertical="center"/>
    </xf>
    <xf numFmtId="4" fontId="6" fillId="3" borderId="10" xfId="3" applyNumberFormat="1" applyFont="1" applyFill="1" applyBorder="1" applyAlignment="1">
      <alignment vertical="center"/>
    </xf>
    <xf numFmtId="4" fontId="6" fillId="3" borderId="15" xfId="3" applyNumberFormat="1" applyFont="1" applyFill="1" applyBorder="1" applyAlignment="1">
      <alignment vertical="center"/>
    </xf>
    <xf numFmtId="0" fontId="10" fillId="0" borderId="10" xfId="3" applyFont="1" applyFill="1" applyBorder="1" applyAlignment="1">
      <alignment vertical="center" wrapText="1"/>
    </xf>
    <xf numFmtId="0" fontId="6" fillId="6" borderId="13" xfId="3" applyFont="1" applyFill="1" applyBorder="1" applyAlignment="1">
      <alignment horizontal="center" vertical="center" wrapText="1"/>
    </xf>
    <xf numFmtId="0" fontId="6" fillId="0" borderId="10" xfId="3" applyFont="1" applyFill="1" applyBorder="1" applyAlignment="1">
      <alignment horizontal="left" vertical="center" wrapText="1"/>
    </xf>
    <xf numFmtId="0" fontId="9" fillId="0" borderId="17" xfId="3" applyFont="1" applyFill="1" applyBorder="1" applyAlignment="1">
      <alignment horizontal="left" vertical="center" wrapText="1"/>
    </xf>
    <xf numFmtId="3" fontId="9" fillId="0" borderId="10" xfId="3" applyNumberFormat="1" applyFont="1" applyFill="1" applyBorder="1" applyAlignment="1">
      <alignment vertical="center"/>
    </xf>
    <xf numFmtId="4" fontId="6" fillId="0" borderId="10" xfId="3" applyNumberFormat="1" applyFont="1" applyFill="1" applyBorder="1" applyAlignment="1">
      <alignment vertical="center"/>
    </xf>
    <xf numFmtId="4" fontId="9" fillId="0" borderId="10" xfId="3" applyNumberFormat="1" applyFont="1" applyFill="1" applyBorder="1" applyAlignment="1">
      <alignment vertical="center"/>
    </xf>
    <xf numFmtId="4" fontId="6" fillId="0" borderId="15" xfId="3" applyNumberFormat="1" applyFont="1" applyFill="1" applyBorder="1" applyAlignment="1">
      <alignment vertical="center"/>
    </xf>
    <xf numFmtId="0" fontId="10" fillId="0" borderId="22" xfId="3" applyFont="1" applyFill="1" applyBorder="1" applyAlignment="1">
      <alignment horizontal="left" vertical="center" wrapText="1"/>
    </xf>
    <xf numFmtId="4" fontId="4" fillId="0" borderId="0" xfId="3" applyNumberFormat="1" applyFont="1"/>
    <xf numFmtId="0" fontId="10" fillId="0" borderId="17" xfId="3" applyFont="1" applyFill="1" applyBorder="1" applyAlignment="1">
      <alignment horizontal="left" vertical="center" wrapText="1"/>
    </xf>
    <xf numFmtId="4" fontId="6" fillId="5" borderId="10" xfId="3" applyNumberFormat="1" applyFont="1" applyFill="1" applyBorder="1"/>
    <xf numFmtId="4" fontId="6" fillId="5" borderId="15" xfId="3" applyNumberFormat="1" applyFont="1" applyFill="1" applyBorder="1"/>
    <xf numFmtId="0" fontId="5" fillId="0" borderId="0" xfId="4"/>
    <xf numFmtId="0" fontId="5" fillId="0" borderId="0" xfId="4" applyBorder="1"/>
    <xf numFmtId="0" fontId="14" fillId="0" borderId="0" xfId="3" applyFont="1" applyFill="1" applyBorder="1"/>
    <xf numFmtId="0" fontId="9" fillId="0" borderId="0" xfId="4" applyFont="1"/>
    <xf numFmtId="14" fontId="9" fillId="0" borderId="0" xfId="4" applyNumberFormat="1" applyFont="1" applyBorder="1"/>
    <xf numFmtId="0" fontId="10" fillId="0" borderId="0" xfId="3" applyFont="1" applyFill="1" applyBorder="1"/>
    <xf numFmtId="4" fontId="2" fillId="0" borderId="0" xfId="2" applyNumberFormat="1"/>
    <xf numFmtId="4" fontId="15" fillId="0" borderId="0" xfId="3" applyNumberFormat="1" applyFont="1"/>
    <xf numFmtId="4" fontId="16" fillId="0" borderId="0" xfId="2" applyNumberFormat="1" applyFont="1"/>
    <xf numFmtId="0" fontId="17" fillId="0" borderId="0" xfId="4" applyFont="1"/>
    <xf numFmtId="0" fontId="18" fillId="0" borderId="0" xfId="3" applyFont="1" applyFill="1" applyBorder="1"/>
    <xf numFmtId="0" fontId="19" fillId="0" borderId="0" xfId="3" applyFont="1"/>
    <xf numFmtId="0" fontId="4" fillId="0" borderId="0" xfId="3" applyFont="1" applyFill="1"/>
    <xf numFmtId="0" fontId="20" fillId="0" borderId="0" xfId="3" applyFont="1"/>
    <xf numFmtId="0" fontId="6" fillId="0" borderId="8" xfId="3" applyFont="1" applyFill="1" applyBorder="1" applyAlignment="1">
      <alignment horizontal="center" vertical="center"/>
    </xf>
    <xf numFmtId="0" fontId="6" fillId="7" borderId="12" xfId="3" applyFont="1" applyFill="1" applyBorder="1" applyAlignment="1">
      <alignment horizontal="center" vertical="center"/>
    </xf>
    <xf numFmtId="0" fontId="6" fillId="7" borderId="13" xfId="3" applyFont="1" applyFill="1" applyBorder="1" applyAlignment="1">
      <alignment vertical="center"/>
    </xf>
    <xf numFmtId="0" fontId="6" fillId="7" borderId="14" xfId="3" applyFont="1" applyFill="1" applyBorder="1" applyAlignment="1">
      <alignment vertical="center"/>
    </xf>
    <xf numFmtId="0" fontId="9" fillId="7" borderId="14" xfId="3" applyFont="1" applyFill="1" applyBorder="1" applyAlignment="1">
      <alignment vertical="center"/>
    </xf>
    <xf numFmtId="3" fontId="6" fillId="7" borderId="10" xfId="3" applyNumberFormat="1" applyFont="1" applyFill="1" applyBorder="1" applyAlignment="1">
      <alignment horizontal="right" vertical="center"/>
    </xf>
    <xf numFmtId="4" fontId="6" fillId="7" borderId="10" xfId="3" applyNumberFormat="1" applyFont="1" applyFill="1" applyBorder="1" applyAlignment="1">
      <alignment horizontal="right" vertical="center"/>
    </xf>
    <xf numFmtId="4" fontId="6" fillId="7" borderId="15" xfId="3" applyNumberFormat="1" applyFont="1" applyFill="1" applyBorder="1" applyAlignment="1">
      <alignment horizontal="right" vertical="center"/>
    </xf>
    <xf numFmtId="0" fontId="6" fillId="7" borderId="10" xfId="3" applyFont="1" applyFill="1" applyBorder="1" applyAlignment="1">
      <alignment horizontal="center" vertical="center"/>
    </xf>
    <xf numFmtId="0" fontId="6" fillId="7" borderId="17" xfId="3" applyFont="1" applyFill="1" applyBorder="1" applyAlignment="1">
      <alignment horizontal="center" vertical="center"/>
    </xf>
    <xf numFmtId="0" fontId="6" fillId="7" borderId="10" xfId="3" applyFont="1" applyFill="1" applyBorder="1" applyAlignment="1">
      <alignment horizontal="center" vertical="center" wrapText="1"/>
    </xf>
    <xf numFmtId="0" fontId="6" fillId="7" borderId="14" xfId="3" applyFont="1" applyFill="1" applyBorder="1"/>
    <xf numFmtId="0" fontId="9" fillId="7" borderId="14" xfId="3" applyFont="1" applyFill="1" applyBorder="1"/>
    <xf numFmtId="0" fontId="12" fillId="7" borderId="7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vertical="center"/>
    </xf>
    <xf numFmtId="0" fontId="6" fillId="7" borderId="14" xfId="3" applyFont="1" applyFill="1" applyBorder="1" applyAlignment="1">
      <alignment horizontal="left" vertical="center" wrapText="1"/>
    </xf>
    <xf numFmtId="0" fontId="6" fillId="7" borderId="22" xfId="3" applyFont="1" applyFill="1" applyBorder="1" applyAlignment="1">
      <alignment vertical="center" wrapText="1"/>
    </xf>
    <xf numFmtId="3" fontId="6" fillId="7" borderId="8" xfId="3" applyNumberFormat="1" applyFont="1" applyFill="1" applyBorder="1" applyAlignment="1">
      <alignment horizontal="right" vertical="center"/>
    </xf>
    <xf numFmtId="4" fontId="6" fillId="7" borderId="8" xfId="3" applyNumberFormat="1" applyFont="1" applyFill="1" applyBorder="1" applyAlignment="1">
      <alignment horizontal="right" vertical="center"/>
    </xf>
    <xf numFmtId="4" fontId="6" fillId="7" borderId="11" xfId="3" applyNumberFormat="1" applyFont="1" applyFill="1" applyBorder="1" applyAlignment="1">
      <alignment horizontal="right" vertical="center"/>
    </xf>
    <xf numFmtId="0" fontId="12" fillId="7" borderId="10" xfId="0" applyFont="1" applyFill="1" applyBorder="1" applyAlignment="1">
      <alignment horizontal="center" vertical="center"/>
    </xf>
    <xf numFmtId="3" fontId="6" fillId="5" borderId="10" xfId="3" applyNumberFormat="1" applyFont="1" applyFill="1" applyBorder="1" applyAlignment="1">
      <alignment vertical="center"/>
    </xf>
    <xf numFmtId="4" fontId="6" fillId="5" borderId="10" xfId="3" applyNumberFormat="1" applyFont="1" applyFill="1" applyBorder="1" applyAlignment="1">
      <alignment vertical="center"/>
    </xf>
    <xf numFmtId="4" fontId="6" fillId="5" borderId="15" xfId="3" applyNumberFormat="1" applyFont="1" applyFill="1" applyBorder="1" applyAlignment="1">
      <alignment vertical="center"/>
    </xf>
    <xf numFmtId="3" fontId="6" fillId="7" borderId="10" xfId="1" applyNumberFormat="1" applyFont="1" applyFill="1" applyBorder="1" applyAlignment="1">
      <alignment horizontal="right" vertical="center"/>
    </xf>
    <xf numFmtId="4" fontId="6" fillId="7" borderId="10" xfId="1" applyNumberFormat="1" applyFont="1" applyFill="1" applyBorder="1" applyAlignment="1">
      <alignment horizontal="right" vertical="center"/>
    </xf>
    <xf numFmtId="4" fontId="6" fillId="7" borderId="15" xfId="1" applyNumberFormat="1" applyFont="1" applyFill="1" applyBorder="1" applyAlignment="1">
      <alignment horizontal="right" vertical="center"/>
    </xf>
    <xf numFmtId="4" fontId="6" fillId="0" borderId="10" xfId="3" applyNumberFormat="1" applyFont="1" applyFill="1" applyBorder="1" applyAlignment="1">
      <alignment horizontal="right" vertical="center"/>
    </xf>
    <xf numFmtId="3" fontId="6" fillId="0" borderId="10" xfId="3" applyNumberFormat="1" applyFont="1" applyFill="1" applyBorder="1" applyAlignment="1">
      <alignment vertical="center"/>
    </xf>
    <xf numFmtId="4" fontId="16" fillId="0" borderId="0" xfId="2" applyNumberFormat="1" applyFont="1" applyFill="1" applyAlignment="1">
      <alignment horizontal="center"/>
    </xf>
    <xf numFmtId="0" fontId="6" fillId="0" borderId="19" xfId="3" applyFont="1" applyFill="1" applyBorder="1" applyAlignment="1">
      <alignment horizontal="center" vertical="center"/>
    </xf>
    <xf numFmtId="0" fontId="6" fillId="0" borderId="20" xfId="3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center" vertical="center"/>
    </xf>
    <xf numFmtId="0" fontId="9" fillId="0" borderId="25" xfId="4" applyFont="1" applyBorder="1" applyAlignment="1">
      <alignment horizontal="center" vertical="center"/>
    </xf>
    <xf numFmtId="0" fontId="9" fillId="0" borderId="26" xfId="4" applyFont="1" applyBorder="1" applyAlignment="1">
      <alignment horizontal="center" vertical="center"/>
    </xf>
    <xf numFmtId="0" fontId="6" fillId="3" borderId="13" xfId="3" applyFont="1" applyFill="1" applyBorder="1" applyAlignment="1">
      <alignment horizontal="left" vertical="center" wrapText="1"/>
    </xf>
    <xf numFmtId="0" fontId="6" fillId="3" borderId="17" xfId="3" applyFont="1" applyFill="1" applyBorder="1" applyAlignment="1">
      <alignment horizontal="left" vertical="center" wrapText="1"/>
    </xf>
    <xf numFmtId="0" fontId="6" fillId="0" borderId="27" xfId="3" applyFont="1" applyFill="1" applyBorder="1" applyAlignment="1">
      <alignment horizontal="center" vertical="top"/>
    </xf>
    <xf numFmtId="0" fontId="6" fillId="0" borderId="0" xfId="3" applyFont="1" applyFill="1" applyBorder="1" applyAlignment="1">
      <alignment horizontal="center" vertical="top"/>
    </xf>
    <xf numFmtId="0" fontId="9" fillId="0" borderId="16" xfId="4" applyFont="1" applyBorder="1" applyAlignment="1">
      <alignment horizontal="center" vertical="center"/>
    </xf>
    <xf numFmtId="0" fontId="9" fillId="0" borderId="18" xfId="4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6" fillId="5" borderId="14" xfId="3" applyFont="1" applyFill="1" applyBorder="1" applyAlignment="1">
      <alignment horizontal="left" vertical="center" wrapText="1"/>
    </xf>
    <xf numFmtId="0" fontId="6" fillId="5" borderId="17" xfId="3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9" fillId="0" borderId="8" xfId="4" applyFont="1" applyBorder="1" applyAlignment="1">
      <alignment vertical="center"/>
    </xf>
    <xf numFmtId="0" fontId="6" fillId="0" borderId="3" xfId="4" applyFont="1" applyBorder="1" applyAlignment="1">
      <alignment horizontal="center" vertical="center"/>
    </xf>
    <xf numFmtId="0" fontId="9" fillId="0" borderId="9" xfId="4" applyFont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/>
    <xf numFmtId="0" fontId="6" fillId="0" borderId="23" xfId="3" applyFont="1" applyFill="1" applyBorder="1" applyAlignment="1">
      <alignment horizontal="center" vertical="top"/>
    </xf>
    <xf numFmtId="0" fontId="7" fillId="0" borderId="24" xfId="0" applyFont="1" applyFill="1" applyBorder="1" applyAlignment="1"/>
    <xf numFmtId="0" fontId="6" fillId="0" borderId="19" xfId="3" applyFont="1" applyFill="1" applyBorder="1" applyAlignment="1">
      <alignment horizontal="center" vertical="top"/>
    </xf>
    <xf numFmtId="0" fontId="7" fillId="0" borderId="20" xfId="0" applyFont="1" applyFill="1" applyBorder="1" applyAlignment="1"/>
    <xf numFmtId="0" fontId="7" fillId="0" borderId="20" xfId="0" applyFont="1" applyBorder="1" applyAlignment="1"/>
    <xf numFmtId="0" fontId="7" fillId="0" borderId="8" xfId="0" applyFont="1" applyBorder="1" applyAlignment="1"/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/>
    <xf numFmtId="0" fontId="0" fillId="0" borderId="8" xfId="0" applyBorder="1" applyAlignment="1"/>
    <xf numFmtId="0" fontId="0" fillId="0" borderId="16" xfId="0" applyBorder="1" applyAlignment="1">
      <alignment horizontal="center"/>
    </xf>
    <xf numFmtId="0" fontId="7" fillId="0" borderId="19" xfId="0" applyFont="1" applyFill="1" applyBorder="1" applyAlignment="1"/>
    <xf numFmtId="3" fontId="6" fillId="7" borderId="15" xfId="3" applyNumberFormat="1" applyFont="1" applyFill="1" applyBorder="1" applyAlignment="1">
      <alignment horizontal="right" vertical="center"/>
    </xf>
    <xf numFmtId="3" fontId="6" fillId="3" borderId="15" xfId="3" applyNumberFormat="1" applyFont="1" applyFill="1" applyBorder="1" applyAlignment="1">
      <alignment vertical="center"/>
    </xf>
    <xf numFmtId="4" fontId="9" fillId="0" borderId="15" xfId="3" applyNumberFormat="1" applyFont="1" applyFill="1" applyBorder="1" applyAlignment="1">
      <alignment vertical="center"/>
    </xf>
    <xf numFmtId="3" fontId="6" fillId="0" borderId="15" xfId="3" applyNumberFormat="1" applyFont="1" applyFill="1" applyBorder="1" applyAlignment="1">
      <alignment vertical="center"/>
    </xf>
    <xf numFmtId="0" fontId="6" fillId="0" borderId="19" xfId="3" applyFont="1" applyFill="1" applyBorder="1" applyAlignment="1">
      <alignment horizontal="left" wrapText="1"/>
    </xf>
    <xf numFmtId="0" fontId="9" fillId="0" borderId="28" xfId="3" applyFont="1" applyFill="1" applyBorder="1" applyAlignment="1">
      <alignment vertical="center" wrapText="1"/>
    </xf>
    <xf numFmtId="3" fontId="9" fillId="0" borderId="20" xfId="3" applyNumberFormat="1" applyFont="1" applyFill="1" applyBorder="1" applyAlignment="1">
      <alignment horizontal="right" vertical="center"/>
    </xf>
    <xf numFmtId="4" fontId="9" fillId="0" borderId="20" xfId="3" applyNumberFormat="1" applyFont="1" applyFill="1" applyBorder="1" applyAlignment="1">
      <alignment horizontal="right" vertical="center"/>
    </xf>
    <xf numFmtId="4" fontId="6" fillId="0" borderId="19" xfId="3" applyNumberFormat="1" applyFont="1" applyFill="1" applyBorder="1" applyAlignment="1">
      <alignment horizontal="right" vertical="center"/>
    </xf>
    <xf numFmtId="4" fontId="9" fillId="0" borderId="29" xfId="3" applyNumberFormat="1" applyFont="1" applyFill="1" applyBorder="1" applyAlignment="1">
      <alignment horizontal="right" vertical="center"/>
    </xf>
    <xf numFmtId="0" fontId="13" fillId="7" borderId="30" xfId="0" applyFont="1" applyFill="1" applyBorder="1" applyAlignment="1">
      <alignment horizontal="center" vertical="center"/>
    </xf>
    <xf numFmtId="0" fontId="13" fillId="7" borderId="31" xfId="0" applyFont="1" applyFill="1" applyBorder="1" applyAlignment="1"/>
    <xf numFmtId="0" fontId="13" fillId="7" borderId="32" xfId="0" applyFont="1" applyFill="1" applyBorder="1" applyAlignment="1"/>
    <xf numFmtId="3" fontId="6" fillId="7" borderId="32" xfId="3" applyNumberFormat="1" applyFont="1" applyFill="1" applyBorder="1" applyAlignment="1">
      <alignment horizontal="right" vertical="center"/>
    </xf>
    <xf numFmtId="4" fontId="6" fillId="7" borderId="32" xfId="3" applyNumberFormat="1" applyFont="1" applyFill="1" applyBorder="1" applyAlignment="1">
      <alignment horizontal="right" vertical="center"/>
    </xf>
    <xf numFmtId="4" fontId="6" fillId="7" borderId="33" xfId="3" applyNumberFormat="1" applyFont="1" applyFill="1" applyBorder="1" applyAlignment="1">
      <alignment horizontal="right" vertical="center"/>
    </xf>
  </cellXfs>
  <cellStyles count="5">
    <cellStyle name="Normalny" xfId="0" builtinId="0"/>
    <cellStyle name="Normalny_Klasyfikacja" xfId="4" xr:uid="{286D6098-931D-49F9-9787-4139E7C4DA0E}"/>
    <cellStyle name="Normalny_realizacja tygodniowa I" xfId="2" xr:uid="{AFAACEB1-D0B1-4D62-A68E-120D7C5F1653}"/>
    <cellStyle name="Normalny_wojewódzki 2005" xfId="3" xr:uid="{BBFAE0F7-67BC-4EB3-A040-D37FA5841674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2"/>
  <sheetViews>
    <sheetView tabSelected="1" topLeftCell="A65" workbookViewId="0">
      <selection activeCell="N70" sqref="N70"/>
    </sheetView>
  </sheetViews>
  <sheetFormatPr defaultRowHeight="12.75" x14ac:dyDescent="0.2"/>
  <cols>
    <col min="1" max="1" width="6.140625" style="1" customWidth="1"/>
    <col min="2" max="2" width="10.42578125" style="1" customWidth="1"/>
    <col min="3" max="3" width="12" style="1" customWidth="1"/>
    <col min="4" max="4" width="61.42578125" style="1" customWidth="1"/>
    <col min="5" max="5" width="15.42578125" style="1" customWidth="1"/>
    <col min="6" max="6" width="15.7109375" style="1" customWidth="1"/>
    <col min="7" max="7" width="19.28515625" style="1" customWidth="1"/>
    <col min="8" max="8" width="11.7109375" style="1" hidden="1" customWidth="1"/>
    <col min="9" max="9" width="15.7109375" style="1" customWidth="1"/>
    <col min="10" max="10" width="9.140625" style="1"/>
    <col min="11" max="11" width="16.5703125" style="1" bestFit="1" customWidth="1"/>
    <col min="12" max="14" width="9.140625" style="1"/>
    <col min="15" max="15" width="16.42578125" style="1" customWidth="1"/>
    <col min="16" max="256" width="9.140625" style="1"/>
    <col min="257" max="257" width="4.85546875" style="1" customWidth="1"/>
    <col min="258" max="258" width="10.42578125" style="1" customWidth="1"/>
    <col min="259" max="259" width="7.42578125" style="1" customWidth="1"/>
    <col min="260" max="260" width="61.42578125" style="1" customWidth="1"/>
    <col min="261" max="261" width="14.28515625" style="1" customWidth="1"/>
    <col min="262" max="262" width="15.7109375" style="1" customWidth="1"/>
    <col min="263" max="263" width="19.28515625" style="1" customWidth="1"/>
    <col min="264" max="264" width="0" style="1" hidden="1" customWidth="1"/>
    <col min="265" max="265" width="15.7109375" style="1" customWidth="1"/>
    <col min="266" max="266" width="9.140625" style="1"/>
    <col min="267" max="267" width="16.5703125" style="1" bestFit="1" customWidth="1"/>
    <col min="268" max="270" width="9.140625" style="1"/>
    <col min="271" max="271" width="16.42578125" style="1" customWidth="1"/>
    <col min="272" max="512" width="9.140625" style="1"/>
    <col min="513" max="513" width="4.85546875" style="1" customWidth="1"/>
    <col min="514" max="514" width="10.42578125" style="1" customWidth="1"/>
    <col min="515" max="515" width="7.42578125" style="1" customWidth="1"/>
    <col min="516" max="516" width="61.42578125" style="1" customWidth="1"/>
    <col min="517" max="517" width="14.28515625" style="1" customWidth="1"/>
    <col min="518" max="518" width="15.7109375" style="1" customWidth="1"/>
    <col min="519" max="519" width="19.28515625" style="1" customWidth="1"/>
    <col min="520" max="520" width="0" style="1" hidden="1" customWidth="1"/>
    <col min="521" max="521" width="15.7109375" style="1" customWidth="1"/>
    <col min="522" max="522" width="9.140625" style="1"/>
    <col min="523" max="523" width="16.5703125" style="1" bestFit="1" customWidth="1"/>
    <col min="524" max="526" width="9.140625" style="1"/>
    <col min="527" max="527" width="16.42578125" style="1" customWidth="1"/>
    <col min="528" max="768" width="9.140625" style="1"/>
    <col min="769" max="769" width="4.85546875" style="1" customWidth="1"/>
    <col min="770" max="770" width="10.42578125" style="1" customWidth="1"/>
    <col min="771" max="771" width="7.42578125" style="1" customWidth="1"/>
    <col min="772" max="772" width="61.42578125" style="1" customWidth="1"/>
    <col min="773" max="773" width="14.28515625" style="1" customWidth="1"/>
    <col min="774" max="774" width="15.7109375" style="1" customWidth="1"/>
    <col min="775" max="775" width="19.28515625" style="1" customWidth="1"/>
    <col min="776" max="776" width="0" style="1" hidden="1" customWidth="1"/>
    <col min="777" max="777" width="15.7109375" style="1" customWidth="1"/>
    <col min="778" max="778" width="9.140625" style="1"/>
    <col min="779" max="779" width="16.5703125" style="1" bestFit="1" customWidth="1"/>
    <col min="780" max="782" width="9.140625" style="1"/>
    <col min="783" max="783" width="16.42578125" style="1" customWidth="1"/>
    <col min="784" max="1024" width="9.140625" style="1"/>
    <col min="1025" max="1025" width="4.85546875" style="1" customWidth="1"/>
    <col min="1026" max="1026" width="10.42578125" style="1" customWidth="1"/>
    <col min="1027" max="1027" width="7.42578125" style="1" customWidth="1"/>
    <col min="1028" max="1028" width="61.42578125" style="1" customWidth="1"/>
    <col min="1029" max="1029" width="14.28515625" style="1" customWidth="1"/>
    <col min="1030" max="1030" width="15.7109375" style="1" customWidth="1"/>
    <col min="1031" max="1031" width="19.28515625" style="1" customWidth="1"/>
    <col min="1032" max="1032" width="0" style="1" hidden="1" customWidth="1"/>
    <col min="1033" max="1033" width="15.7109375" style="1" customWidth="1"/>
    <col min="1034" max="1034" width="9.140625" style="1"/>
    <col min="1035" max="1035" width="16.5703125" style="1" bestFit="1" customWidth="1"/>
    <col min="1036" max="1038" width="9.140625" style="1"/>
    <col min="1039" max="1039" width="16.42578125" style="1" customWidth="1"/>
    <col min="1040" max="1280" width="9.140625" style="1"/>
    <col min="1281" max="1281" width="4.85546875" style="1" customWidth="1"/>
    <col min="1282" max="1282" width="10.42578125" style="1" customWidth="1"/>
    <col min="1283" max="1283" width="7.42578125" style="1" customWidth="1"/>
    <col min="1284" max="1284" width="61.42578125" style="1" customWidth="1"/>
    <col min="1285" max="1285" width="14.28515625" style="1" customWidth="1"/>
    <col min="1286" max="1286" width="15.7109375" style="1" customWidth="1"/>
    <col min="1287" max="1287" width="19.28515625" style="1" customWidth="1"/>
    <col min="1288" max="1288" width="0" style="1" hidden="1" customWidth="1"/>
    <col min="1289" max="1289" width="15.7109375" style="1" customWidth="1"/>
    <col min="1290" max="1290" width="9.140625" style="1"/>
    <col min="1291" max="1291" width="16.5703125" style="1" bestFit="1" customWidth="1"/>
    <col min="1292" max="1294" width="9.140625" style="1"/>
    <col min="1295" max="1295" width="16.42578125" style="1" customWidth="1"/>
    <col min="1296" max="1536" width="9.140625" style="1"/>
    <col min="1537" max="1537" width="4.85546875" style="1" customWidth="1"/>
    <col min="1538" max="1538" width="10.42578125" style="1" customWidth="1"/>
    <col min="1539" max="1539" width="7.42578125" style="1" customWidth="1"/>
    <col min="1540" max="1540" width="61.42578125" style="1" customWidth="1"/>
    <col min="1541" max="1541" width="14.28515625" style="1" customWidth="1"/>
    <col min="1542" max="1542" width="15.7109375" style="1" customWidth="1"/>
    <col min="1543" max="1543" width="19.28515625" style="1" customWidth="1"/>
    <col min="1544" max="1544" width="0" style="1" hidden="1" customWidth="1"/>
    <col min="1545" max="1545" width="15.7109375" style="1" customWidth="1"/>
    <col min="1546" max="1546" width="9.140625" style="1"/>
    <col min="1547" max="1547" width="16.5703125" style="1" bestFit="1" customWidth="1"/>
    <col min="1548" max="1550" width="9.140625" style="1"/>
    <col min="1551" max="1551" width="16.42578125" style="1" customWidth="1"/>
    <col min="1552" max="1792" width="9.140625" style="1"/>
    <col min="1793" max="1793" width="4.85546875" style="1" customWidth="1"/>
    <col min="1794" max="1794" width="10.42578125" style="1" customWidth="1"/>
    <col min="1795" max="1795" width="7.42578125" style="1" customWidth="1"/>
    <col min="1796" max="1796" width="61.42578125" style="1" customWidth="1"/>
    <col min="1797" max="1797" width="14.28515625" style="1" customWidth="1"/>
    <col min="1798" max="1798" width="15.7109375" style="1" customWidth="1"/>
    <col min="1799" max="1799" width="19.28515625" style="1" customWidth="1"/>
    <col min="1800" max="1800" width="0" style="1" hidden="1" customWidth="1"/>
    <col min="1801" max="1801" width="15.7109375" style="1" customWidth="1"/>
    <col min="1802" max="1802" width="9.140625" style="1"/>
    <col min="1803" max="1803" width="16.5703125" style="1" bestFit="1" customWidth="1"/>
    <col min="1804" max="1806" width="9.140625" style="1"/>
    <col min="1807" max="1807" width="16.42578125" style="1" customWidth="1"/>
    <col min="1808" max="2048" width="9.140625" style="1"/>
    <col min="2049" max="2049" width="4.85546875" style="1" customWidth="1"/>
    <col min="2050" max="2050" width="10.42578125" style="1" customWidth="1"/>
    <col min="2051" max="2051" width="7.42578125" style="1" customWidth="1"/>
    <col min="2052" max="2052" width="61.42578125" style="1" customWidth="1"/>
    <col min="2053" max="2053" width="14.28515625" style="1" customWidth="1"/>
    <col min="2054" max="2054" width="15.7109375" style="1" customWidth="1"/>
    <col min="2055" max="2055" width="19.28515625" style="1" customWidth="1"/>
    <col min="2056" max="2056" width="0" style="1" hidden="1" customWidth="1"/>
    <col min="2057" max="2057" width="15.7109375" style="1" customWidth="1"/>
    <col min="2058" max="2058" width="9.140625" style="1"/>
    <col min="2059" max="2059" width="16.5703125" style="1" bestFit="1" customWidth="1"/>
    <col min="2060" max="2062" width="9.140625" style="1"/>
    <col min="2063" max="2063" width="16.42578125" style="1" customWidth="1"/>
    <col min="2064" max="2304" width="9.140625" style="1"/>
    <col min="2305" max="2305" width="4.85546875" style="1" customWidth="1"/>
    <col min="2306" max="2306" width="10.42578125" style="1" customWidth="1"/>
    <col min="2307" max="2307" width="7.42578125" style="1" customWidth="1"/>
    <col min="2308" max="2308" width="61.42578125" style="1" customWidth="1"/>
    <col min="2309" max="2309" width="14.28515625" style="1" customWidth="1"/>
    <col min="2310" max="2310" width="15.7109375" style="1" customWidth="1"/>
    <col min="2311" max="2311" width="19.28515625" style="1" customWidth="1"/>
    <col min="2312" max="2312" width="0" style="1" hidden="1" customWidth="1"/>
    <col min="2313" max="2313" width="15.7109375" style="1" customWidth="1"/>
    <col min="2314" max="2314" width="9.140625" style="1"/>
    <col min="2315" max="2315" width="16.5703125" style="1" bestFit="1" customWidth="1"/>
    <col min="2316" max="2318" width="9.140625" style="1"/>
    <col min="2319" max="2319" width="16.42578125" style="1" customWidth="1"/>
    <col min="2320" max="2560" width="9.140625" style="1"/>
    <col min="2561" max="2561" width="4.85546875" style="1" customWidth="1"/>
    <col min="2562" max="2562" width="10.42578125" style="1" customWidth="1"/>
    <col min="2563" max="2563" width="7.42578125" style="1" customWidth="1"/>
    <col min="2564" max="2564" width="61.42578125" style="1" customWidth="1"/>
    <col min="2565" max="2565" width="14.28515625" style="1" customWidth="1"/>
    <col min="2566" max="2566" width="15.7109375" style="1" customWidth="1"/>
    <col min="2567" max="2567" width="19.28515625" style="1" customWidth="1"/>
    <col min="2568" max="2568" width="0" style="1" hidden="1" customWidth="1"/>
    <col min="2569" max="2569" width="15.7109375" style="1" customWidth="1"/>
    <col min="2570" max="2570" width="9.140625" style="1"/>
    <col min="2571" max="2571" width="16.5703125" style="1" bestFit="1" customWidth="1"/>
    <col min="2572" max="2574" width="9.140625" style="1"/>
    <col min="2575" max="2575" width="16.42578125" style="1" customWidth="1"/>
    <col min="2576" max="2816" width="9.140625" style="1"/>
    <col min="2817" max="2817" width="4.85546875" style="1" customWidth="1"/>
    <col min="2818" max="2818" width="10.42578125" style="1" customWidth="1"/>
    <col min="2819" max="2819" width="7.42578125" style="1" customWidth="1"/>
    <col min="2820" max="2820" width="61.42578125" style="1" customWidth="1"/>
    <col min="2821" max="2821" width="14.28515625" style="1" customWidth="1"/>
    <col min="2822" max="2822" width="15.7109375" style="1" customWidth="1"/>
    <col min="2823" max="2823" width="19.28515625" style="1" customWidth="1"/>
    <col min="2824" max="2824" width="0" style="1" hidden="1" customWidth="1"/>
    <col min="2825" max="2825" width="15.7109375" style="1" customWidth="1"/>
    <col min="2826" max="2826" width="9.140625" style="1"/>
    <col min="2827" max="2827" width="16.5703125" style="1" bestFit="1" customWidth="1"/>
    <col min="2828" max="2830" width="9.140625" style="1"/>
    <col min="2831" max="2831" width="16.42578125" style="1" customWidth="1"/>
    <col min="2832" max="3072" width="9.140625" style="1"/>
    <col min="3073" max="3073" width="4.85546875" style="1" customWidth="1"/>
    <col min="3074" max="3074" width="10.42578125" style="1" customWidth="1"/>
    <col min="3075" max="3075" width="7.42578125" style="1" customWidth="1"/>
    <col min="3076" max="3076" width="61.42578125" style="1" customWidth="1"/>
    <col min="3077" max="3077" width="14.28515625" style="1" customWidth="1"/>
    <col min="3078" max="3078" width="15.7109375" style="1" customWidth="1"/>
    <col min="3079" max="3079" width="19.28515625" style="1" customWidth="1"/>
    <col min="3080" max="3080" width="0" style="1" hidden="1" customWidth="1"/>
    <col min="3081" max="3081" width="15.7109375" style="1" customWidth="1"/>
    <col min="3082" max="3082" width="9.140625" style="1"/>
    <col min="3083" max="3083" width="16.5703125" style="1" bestFit="1" customWidth="1"/>
    <col min="3084" max="3086" width="9.140625" style="1"/>
    <col min="3087" max="3087" width="16.42578125" style="1" customWidth="1"/>
    <col min="3088" max="3328" width="9.140625" style="1"/>
    <col min="3329" max="3329" width="4.85546875" style="1" customWidth="1"/>
    <col min="3330" max="3330" width="10.42578125" style="1" customWidth="1"/>
    <col min="3331" max="3331" width="7.42578125" style="1" customWidth="1"/>
    <col min="3332" max="3332" width="61.42578125" style="1" customWidth="1"/>
    <col min="3333" max="3333" width="14.28515625" style="1" customWidth="1"/>
    <col min="3334" max="3334" width="15.7109375" style="1" customWidth="1"/>
    <col min="3335" max="3335" width="19.28515625" style="1" customWidth="1"/>
    <col min="3336" max="3336" width="0" style="1" hidden="1" customWidth="1"/>
    <col min="3337" max="3337" width="15.7109375" style="1" customWidth="1"/>
    <col min="3338" max="3338" width="9.140625" style="1"/>
    <col min="3339" max="3339" width="16.5703125" style="1" bestFit="1" customWidth="1"/>
    <col min="3340" max="3342" width="9.140625" style="1"/>
    <col min="3343" max="3343" width="16.42578125" style="1" customWidth="1"/>
    <col min="3344" max="3584" width="9.140625" style="1"/>
    <col min="3585" max="3585" width="4.85546875" style="1" customWidth="1"/>
    <col min="3586" max="3586" width="10.42578125" style="1" customWidth="1"/>
    <col min="3587" max="3587" width="7.42578125" style="1" customWidth="1"/>
    <col min="3588" max="3588" width="61.42578125" style="1" customWidth="1"/>
    <col min="3589" max="3589" width="14.28515625" style="1" customWidth="1"/>
    <col min="3590" max="3590" width="15.7109375" style="1" customWidth="1"/>
    <col min="3591" max="3591" width="19.28515625" style="1" customWidth="1"/>
    <col min="3592" max="3592" width="0" style="1" hidden="1" customWidth="1"/>
    <col min="3593" max="3593" width="15.7109375" style="1" customWidth="1"/>
    <col min="3594" max="3594" width="9.140625" style="1"/>
    <col min="3595" max="3595" width="16.5703125" style="1" bestFit="1" customWidth="1"/>
    <col min="3596" max="3598" width="9.140625" style="1"/>
    <col min="3599" max="3599" width="16.42578125" style="1" customWidth="1"/>
    <col min="3600" max="3840" width="9.140625" style="1"/>
    <col min="3841" max="3841" width="4.85546875" style="1" customWidth="1"/>
    <col min="3842" max="3842" width="10.42578125" style="1" customWidth="1"/>
    <col min="3843" max="3843" width="7.42578125" style="1" customWidth="1"/>
    <col min="3844" max="3844" width="61.42578125" style="1" customWidth="1"/>
    <col min="3845" max="3845" width="14.28515625" style="1" customWidth="1"/>
    <col min="3846" max="3846" width="15.7109375" style="1" customWidth="1"/>
    <col min="3847" max="3847" width="19.28515625" style="1" customWidth="1"/>
    <col min="3848" max="3848" width="0" style="1" hidden="1" customWidth="1"/>
    <col min="3849" max="3849" width="15.7109375" style="1" customWidth="1"/>
    <col min="3850" max="3850" width="9.140625" style="1"/>
    <col min="3851" max="3851" width="16.5703125" style="1" bestFit="1" customWidth="1"/>
    <col min="3852" max="3854" width="9.140625" style="1"/>
    <col min="3855" max="3855" width="16.42578125" style="1" customWidth="1"/>
    <col min="3856" max="4096" width="9.140625" style="1"/>
    <col min="4097" max="4097" width="4.85546875" style="1" customWidth="1"/>
    <col min="4098" max="4098" width="10.42578125" style="1" customWidth="1"/>
    <col min="4099" max="4099" width="7.42578125" style="1" customWidth="1"/>
    <col min="4100" max="4100" width="61.42578125" style="1" customWidth="1"/>
    <col min="4101" max="4101" width="14.28515625" style="1" customWidth="1"/>
    <col min="4102" max="4102" width="15.7109375" style="1" customWidth="1"/>
    <col min="4103" max="4103" width="19.28515625" style="1" customWidth="1"/>
    <col min="4104" max="4104" width="0" style="1" hidden="1" customWidth="1"/>
    <col min="4105" max="4105" width="15.7109375" style="1" customWidth="1"/>
    <col min="4106" max="4106" width="9.140625" style="1"/>
    <col min="4107" max="4107" width="16.5703125" style="1" bestFit="1" customWidth="1"/>
    <col min="4108" max="4110" width="9.140625" style="1"/>
    <col min="4111" max="4111" width="16.42578125" style="1" customWidth="1"/>
    <col min="4112" max="4352" width="9.140625" style="1"/>
    <col min="4353" max="4353" width="4.85546875" style="1" customWidth="1"/>
    <col min="4354" max="4354" width="10.42578125" style="1" customWidth="1"/>
    <col min="4355" max="4355" width="7.42578125" style="1" customWidth="1"/>
    <col min="4356" max="4356" width="61.42578125" style="1" customWidth="1"/>
    <col min="4357" max="4357" width="14.28515625" style="1" customWidth="1"/>
    <col min="4358" max="4358" width="15.7109375" style="1" customWidth="1"/>
    <col min="4359" max="4359" width="19.28515625" style="1" customWidth="1"/>
    <col min="4360" max="4360" width="0" style="1" hidden="1" customWidth="1"/>
    <col min="4361" max="4361" width="15.7109375" style="1" customWidth="1"/>
    <col min="4362" max="4362" width="9.140625" style="1"/>
    <col min="4363" max="4363" width="16.5703125" style="1" bestFit="1" customWidth="1"/>
    <col min="4364" max="4366" width="9.140625" style="1"/>
    <col min="4367" max="4367" width="16.42578125" style="1" customWidth="1"/>
    <col min="4368" max="4608" width="9.140625" style="1"/>
    <col min="4609" max="4609" width="4.85546875" style="1" customWidth="1"/>
    <col min="4610" max="4610" width="10.42578125" style="1" customWidth="1"/>
    <col min="4611" max="4611" width="7.42578125" style="1" customWidth="1"/>
    <col min="4612" max="4612" width="61.42578125" style="1" customWidth="1"/>
    <col min="4613" max="4613" width="14.28515625" style="1" customWidth="1"/>
    <col min="4614" max="4614" width="15.7109375" style="1" customWidth="1"/>
    <col min="4615" max="4615" width="19.28515625" style="1" customWidth="1"/>
    <col min="4616" max="4616" width="0" style="1" hidden="1" customWidth="1"/>
    <col min="4617" max="4617" width="15.7109375" style="1" customWidth="1"/>
    <col min="4618" max="4618" width="9.140625" style="1"/>
    <col min="4619" max="4619" width="16.5703125" style="1" bestFit="1" customWidth="1"/>
    <col min="4620" max="4622" width="9.140625" style="1"/>
    <col min="4623" max="4623" width="16.42578125" style="1" customWidth="1"/>
    <col min="4624" max="4864" width="9.140625" style="1"/>
    <col min="4865" max="4865" width="4.85546875" style="1" customWidth="1"/>
    <col min="4866" max="4866" width="10.42578125" style="1" customWidth="1"/>
    <col min="4867" max="4867" width="7.42578125" style="1" customWidth="1"/>
    <col min="4868" max="4868" width="61.42578125" style="1" customWidth="1"/>
    <col min="4869" max="4869" width="14.28515625" style="1" customWidth="1"/>
    <col min="4870" max="4870" width="15.7109375" style="1" customWidth="1"/>
    <col min="4871" max="4871" width="19.28515625" style="1" customWidth="1"/>
    <col min="4872" max="4872" width="0" style="1" hidden="1" customWidth="1"/>
    <col min="4873" max="4873" width="15.7109375" style="1" customWidth="1"/>
    <col min="4874" max="4874" width="9.140625" style="1"/>
    <col min="4875" max="4875" width="16.5703125" style="1" bestFit="1" customWidth="1"/>
    <col min="4876" max="4878" width="9.140625" style="1"/>
    <col min="4879" max="4879" width="16.42578125" style="1" customWidth="1"/>
    <col min="4880" max="5120" width="9.140625" style="1"/>
    <col min="5121" max="5121" width="4.85546875" style="1" customWidth="1"/>
    <col min="5122" max="5122" width="10.42578125" style="1" customWidth="1"/>
    <col min="5123" max="5123" width="7.42578125" style="1" customWidth="1"/>
    <col min="5124" max="5124" width="61.42578125" style="1" customWidth="1"/>
    <col min="5125" max="5125" width="14.28515625" style="1" customWidth="1"/>
    <col min="5126" max="5126" width="15.7109375" style="1" customWidth="1"/>
    <col min="5127" max="5127" width="19.28515625" style="1" customWidth="1"/>
    <col min="5128" max="5128" width="0" style="1" hidden="1" customWidth="1"/>
    <col min="5129" max="5129" width="15.7109375" style="1" customWidth="1"/>
    <col min="5130" max="5130" width="9.140625" style="1"/>
    <col min="5131" max="5131" width="16.5703125" style="1" bestFit="1" customWidth="1"/>
    <col min="5132" max="5134" width="9.140625" style="1"/>
    <col min="5135" max="5135" width="16.42578125" style="1" customWidth="1"/>
    <col min="5136" max="5376" width="9.140625" style="1"/>
    <col min="5377" max="5377" width="4.85546875" style="1" customWidth="1"/>
    <col min="5378" max="5378" width="10.42578125" style="1" customWidth="1"/>
    <col min="5379" max="5379" width="7.42578125" style="1" customWidth="1"/>
    <col min="5380" max="5380" width="61.42578125" style="1" customWidth="1"/>
    <col min="5381" max="5381" width="14.28515625" style="1" customWidth="1"/>
    <col min="5382" max="5382" width="15.7109375" style="1" customWidth="1"/>
    <col min="5383" max="5383" width="19.28515625" style="1" customWidth="1"/>
    <col min="5384" max="5384" width="0" style="1" hidden="1" customWidth="1"/>
    <col min="5385" max="5385" width="15.7109375" style="1" customWidth="1"/>
    <col min="5386" max="5386" width="9.140625" style="1"/>
    <col min="5387" max="5387" width="16.5703125" style="1" bestFit="1" customWidth="1"/>
    <col min="5388" max="5390" width="9.140625" style="1"/>
    <col min="5391" max="5391" width="16.42578125" style="1" customWidth="1"/>
    <col min="5392" max="5632" width="9.140625" style="1"/>
    <col min="5633" max="5633" width="4.85546875" style="1" customWidth="1"/>
    <col min="5634" max="5634" width="10.42578125" style="1" customWidth="1"/>
    <col min="5635" max="5635" width="7.42578125" style="1" customWidth="1"/>
    <col min="5636" max="5636" width="61.42578125" style="1" customWidth="1"/>
    <col min="5637" max="5637" width="14.28515625" style="1" customWidth="1"/>
    <col min="5638" max="5638" width="15.7109375" style="1" customWidth="1"/>
    <col min="5639" max="5639" width="19.28515625" style="1" customWidth="1"/>
    <col min="5640" max="5640" width="0" style="1" hidden="1" customWidth="1"/>
    <col min="5641" max="5641" width="15.7109375" style="1" customWidth="1"/>
    <col min="5642" max="5642" width="9.140625" style="1"/>
    <col min="5643" max="5643" width="16.5703125" style="1" bestFit="1" customWidth="1"/>
    <col min="5644" max="5646" width="9.140625" style="1"/>
    <col min="5647" max="5647" width="16.42578125" style="1" customWidth="1"/>
    <col min="5648" max="5888" width="9.140625" style="1"/>
    <col min="5889" max="5889" width="4.85546875" style="1" customWidth="1"/>
    <col min="5890" max="5890" width="10.42578125" style="1" customWidth="1"/>
    <col min="5891" max="5891" width="7.42578125" style="1" customWidth="1"/>
    <col min="5892" max="5892" width="61.42578125" style="1" customWidth="1"/>
    <col min="5893" max="5893" width="14.28515625" style="1" customWidth="1"/>
    <col min="5894" max="5894" width="15.7109375" style="1" customWidth="1"/>
    <col min="5895" max="5895" width="19.28515625" style="1" customWidth="1"/>
    <col min="5896" max="5896" width="0" style="1" hidden="1" customWidth="1"/>
    <col min="5897" max="5897" width="15.7109375" style="1" customWidth="1"/>
    <col min="5898" max="5898" width="9.140625" style="1"/>
    <col min="5899" max="5899" width="16.5703125" style="1" bestFit="1" customWidth="1"/>
    <col min="5900" max="5902" width="9.140625" style="1"/>
    <col min="5903" max="5903" width="16.42578125" style="1" customWidth="1"/>
    <col min="5904" max="6144" width="9.140625" style="1"/>
    <col min="6145" max="6145" width="4.85546875" style="1" customWidth="1"/>
    <col min="6146" max="6146" width="10.42578125" style="1" customWidth="1"/>
    <col min="6147" max="6147" width="7.42578125" style="1" customWidth="1"/>
    <col min="6148" max="6148" width="61.42578125" style="1" customWidth="1"/>
    <col min="6149" max="6149" width="14.28515625" style="1" customWidth="1"/>
    <col min="6150" max="6150" width="15.7109375" style="1" customWidth="1"/>
    <col min="6151" max="6151" width="19.28515625" style="1" customWidth="1"/>
    <col min="6152" max="6152" width="0" style="1" hidden="1" customWidth="1"/>
    <col min="6153" max="6153" width="15.7109375" style="1" customWidth="1"/>
    <col min="6154" max="6154" width="9.140625" style="1"/>
    <col min="6155" max="6155" width="16.5703125" style="1" bestFit="1" customWidth="1"/>
    <col min="6156" max="6158" width="9.140625" style="1"/>
    <col min="6159" max="6159" width="16.42578125" style="1" customWidth="1"/>
    <col min="6160" max="6400" width="9.140625" style="1"/>
    <col min="6401" max="6401" width="4.85546875" style="1" customWidth="1"/>
    <col min="6402" max="6402" width="10.42578125" style="1" customWidth="1"/>
    <col min="6403" max="6403" width="7.42578125" style="1" customWidth="1"/>
    <col min="6404" max="6404" width="61.42578125" style="1" customWidth="1"/>
    <col min="6405" max="6405" width="14.28515625" style="1" customWidth="1"/>
    <col min="6406" max="6406" width="15.7109375" style="1" customWidth="1"/>
    <col min="6407" max="6407" width="19.28515625" style="1" customWidth="1"/>
    <col min="6408" max="6408" width="0" style="1" hidden="1" customWidth="1"/>
    <col min="6409" max="6409" width="15.7109375" style="1" customWidth="1"/>
    <col min="6410" max="6410" width="9.140625" style="1"/>
    <col min="6411" max="6411" width="16.5703125" style="1" bestFit="1" customWidth="1"/>
    <col min="6412" max="6414" width="9.140625" style="1"/>
    <col min="6415" max="6415" width="16.42578125" style="1" customWidth="1"/>
    <col min="6416" max="6656" width="9.140625" style="1"/>
    <col min="6657" max="6657" width="4.85546875" style="1" customWidth="1"/>
    <col min="6658" max="6658" width="10.42578125" style="1" customWidth="1"/>
    <col min="6659" max="6659" width="7.42578125" style="1" customWidth="1"/>
    <col min="6660" max="6660" width="61.42578125" style="1" customWidth="1"/>
    <col min="6661" max="6661" width="14.28515625" style="1" customWidth="1"/>
    <col min="6662" max="6662" width="15.7109375" style="1" customWidth="1"/>
    <col min="6663" max="6663" width="19.28515625" style="1" customWidth="1"/>
    <col min="6664" max="6664" width="0" style="1" hidden="1" customWidth="1"/>
    <col min="6665" max="6665" width="15.7109375" style="1" customWidth="1"/>
    <col min="6666" max="6666" width="9.140625" style="1"/>
    <col min="6667" max="6667" width="16.5703125" style="1" bestFit="1" customWidth="1"/>
    <col min="6668" max="6670" width="9.140625" style="1"/>
    <col min="6671" max="6671" width="16.42578125" style="1" customWidth="1"/>
    <col min="6672" max="6912" width="9.140625" style="1"/>
    <col min="6913" max="6913" width="4.85546875" style="1" customWidth="1"/>
    <col min="6914" max="6914" width="10.42578125" style="1" customWidth="1"/>
    <col min="6915" max="6915" width="7.42578125" style="1" customWidth="1"/>
    <col min="6916" max="6916" width="61.42578125" style="1" customWidth="1"/>
    <col min="6917" max="6917" width="14.28515625" style="1" customWidth="1"/>
    <col min="6918" max="6918" width="15.7109375" style="1" customWidth="1"/>
    <col min="6919" max="6919" width="19.28515625" style="1" customWidth="1"/>
    <col min="6920" max="6920" width="0" style="1" hidden="1" customWidth="1"/>
    <col min="6921" max="6921" width="15.7109375" style="1" customWidth="1"/>
    <col min="6922" max="6922" width="9.140625" style="1"/>
    <col min="6923" max="6923" width="16.5703125" style="1" bestFit="1" customWidth="1"/>
    <col min="6924" max="6926" width="9.140625" style="1"/>
    <col min="6927" max="6927" width="16.42578125" style="1" customWidth="1"/>
    <col min="6928" max="7168" width="9.140625" style="1"/>
    <col min="7169" max="7169" width="4.85546875" style="1" customWidth="1"/>
    <col min="7170" max="7170" width="10.42578125" style="1" customWidth="1"/>
    <col min="7171" max="7171" width="7.42578125" style="1" customWidth="1"/>
    <col min="7172" max="7172" width="61.42578125" style="1" customWidth="1"/>
    <col min="7173" max="7173" width="14.28515625" style="1" customWidth="1"/>
    <col min="7174" max="7174" width="15.7109375" style="1" customWidth="1"/>
    <col min="7175" max="7175" width="19.28515625" style="1" customWidth="1"/>
    <col min="7176" max="7176" width="0" style="1" hidden="1" customWidth="1"/>
    <col min="7177" max="7177" width="15.7109375" style="1" customWidth="1"/>
    <col min="7178" max="7178" width="9.140625" style="1"/>
    <col min="7179" max="7179" width="16.5703125" style="1" bestFit="1" customWidth="1"/>
    <col min="7180" max="7182" width="9.140625" style="1"/>
    <col min="7183" max="7183" width="16.42578125" style="1" customWidth="1"/>
    <col min="7184" max="7424" width="9.140625" style="1"/>
    <col min="7425" max="7425" width="4.85546875" style="1" customWidth="1"/>
    <col min="7426" max="7426" width="10.42578125" style="1" customWidth="1"/>
    <col min="7427" max="7427" width="7.42578125" style="1" customWidth="1"/>
    <col min="7428" max="7428" width="61.42578125" style="1" customWidth="1"/>
    <col min="7429" max="7429" width="14.28515625" style="1" customWidth="1"/>
    <col min="7430" max="7430" width="15.7109375" style="1" customWidth="1"/>
    <col min="7431" max="7431" width="19.28515625" style="1" customWidth="1"/>
    <col min="7432" max="7432" width="0" style="1" hidden="1" customWidth="1"/>
    <col min="7433" max="7433" width="15.7109375" style="1" customWidth="1"/>
    <col min="7434" max="7434" width="9.140625" style="1"/>
    <col min="7435" max="7435" width="16.5703125" style="1" bestFit="1" customWidth="1"/>
    <col min="7436" max="7438" width="9.140625" style="1"/>
    <col min="7439" max="7439" width="16.42578125" style="1" customWidth="1"/>
    <col min="7440" max="7680" width="9.140625" style="1"/>
    <col min="7681" max="7681" width="4.85546875" style="1" customWidth="1"/>
    <col min="7682" max="7682" width="10.42578125" style="1" customWidth="1"/>
    <col min="7683" max="7683" width="7.42578125" style="1" customWidth="1"/>
    <col min="7684" max="7684" width="61.42578125" style="1" customWidth="1"/>
    <col min="7685" max="7685" width="14.28515625" style="1" customWidth="1"/>
    <col min="7686" max="7686" width="15.7109375" style="1" customWidth="1"/>
    <col min="7687" max="7687" width="19.28515625" style="1" customWidth="1"/>
    <col min="7688" max="7688" width="0" style="1" hidden="1" customWidth="1"/>
    <col min="7689" max="7689" width="15.7109375" style="1" customWidth="1"/>
    <col min="7690" max="7690" width="9.140625" style="1"/>
    <col min="7691" max="7691" width="16.5703125" style="1" bestFit="1" customWidth="1"/>
    <col min="7692" max="7694" width="9.140625" style="1"/>
    <col min="7695" max="7695" width="16.42578125" style="1" customWidth="1"/>
    <col min="7696" max="7936" width="9.140625" style="1"/>
    <col min="7937" max="7937" width="4.85546875" style="1" customWidth="1"/>
    <col min="7938" max="7938" width="10.42578125" style="1" customWidth="1"/>
    <col min="7939" max="7939" width="7.42578125" style="1" customWidth="1"/>
    <col min="7940" max="7940" width="61.42578125" style="1" customWidth="1"/>
    <col min="7941" max="7941" width="14.28515625" style="1" customWidth="1"/>
    <col min="7942" max="7942" width="15.7109375" style="1" customWidth="1"/>
    <col min="7943" max="7943" width="19.28515625" style="1" customWidth="1"/>
    <col min="7944" max="7944" width="0" style="1" hidden="1" customWidth="1"/>
    <col min="7945" max="7945" width="15.7109375" style="1" customWidth="1"/>
    <col min="7946" max="7946" width="9.140625" style="1"/>
    <col min="7947" max="7947" width="16.5703125" style="1" bestFit="1" customWidth="1"/>
    <col min="7948" max="7950" width="9.140625" style="1"/>
    <col min="7951" max="7951" width="16.42578125" style="1" customWidth="1"/>
    <col min="7952" max="8192" width="9.140625" style="1"/>
    <col min="8193" max="8193" width="4.85546875" style="1" customWidth="1"/>
    <col min="8194" max="8194" width="10.42578125" style="1" customWidth="1"/>
    <col min="8195" max="8195" width="7.42578125" style="1" customWidth="1"/>
    <col min="8196" max="8196" width="61.42578125" style="1" customWidth="1"/>
    <col min="8197" max="8197" width="14.28515625" style="1" customWidth="1"/>
    <col min="8198" max="8198" width="15.7109375" style="1" customWidth="1"/>
    <col min="8199" max="8199" width="19.28515625" style="1" customWidth="1"/>
    <col min="8200" max="8200" width="0" style="1" hidden="1" customWidth="1"/>
    <col min="8201" max="8201" width="15.7109375" style="1" customWidth="1"/>
    <col min="8202" max="8202" width="9.140625" style="1"/>
    <col min="8203" max="8203" width="16.5703125" style="1" bestFit="1" customWidth="1"/>
    <col min="8204" max="8206" width="9.140625" style="1"/>
    <col min="8207" max="8207" width="16.42578125" style="1" customWidth="1"/>
    <col min="8208" max="8448" width="9.140625" style="1"/>
    <col min="8449" max="8449" width="4.85546875" style="1" customWidth="1"/>
    <col min="8450" max="8450" width="10.42578125" style="1" customWidth="1"/>
    <col min="8451" max="8451" width="7.42578125" style="1" customWidth="1"/>
    <col min="8452" max="8452" width="61.42578125" style="1" customWidth="1"/>
    <col min="8453" max="8453" width="14.28515625" style="1" customWidth="1"/>
    <col min="8454" max="8454" width="15.7109375" style="1" customWidth="1"/>
    <col min="8455" max="8455" width="19.28515625" style="1" customWidth="1"/>
    <col min="8456" max="8456" width="0" style="1" hidden="1" customWidth="1"/>
    <col min="8457" max="8457" width="15.7109375" style="1" customWidth="1"/>
    <col min="8458" max="8458" width="9.140625" style="1"/>
    <col min="8459" max="8459" width="16.5703125" style="1" bestFit="1" customWidth="1"/>
    <col min="8460" max="8462" width="9.140625" style="1"/>
    <col min="8463" max="8463" width="16.42578125" style="1" customWidth="1"/>
    <col min="8464" max="8704" width="9.140625" style="1"/>
    <col min="8705" max="8705" width="4.85546875" style="1" customWidth="1"/>
    <col min="8706" max="8706" width="10.42578125" style="1" customWidth="1"/>
    <col min="8707" max="8707" width="7.42578125" style="1" customWidth="1"/>
    <col min="8708" max="8708" width="61.42578125" style="1" customWidth="1"/>
    <col min="8709" max="8709" width="14.28515625" style="1" customWidth="1"/>
    <col min="8710" max="8710" width="15.7109375" style="1" customWidth="1"/>
    <col min="8711" max="8711" width="19.28515625" style="1" customWidth="1"/>
    <col min="8712" max="8712" width="0" style="1" hidden="1" customWidth="1"/>
    <col min="8713" max="8713" width="15.7109375" style="1" customWidth="1"/>
    <col min="8714" max="8714" width="9.140625" style="1"/>
    <col min="8715" max="8715" width="16.5703125" style="1" bestFit="1" customWidth="1"/>
    <col min="8716" max="8718" width="9.140625" style="1"/>
    <col min="8719" max="8719" width="16.42578125" style="1" customWidth="1"/>
    <col min="8720" max="8960" width="9.140625" style="1"/>
    <col min="8961" max="8961" width="4.85546875" style="1" customWidth="1"/>
    <col min="8962" max="8962" width="10.42578125" style="1" customWidth="1"/>
    <col min="8963" max="8963" width="7.42578125" style="1" customWidth="1"/>
    <col min="8964" max="8964" width="61.42578125" style="1" customWidth="1"/>
    <col min="8965" max="8965" width="14.28515625" style="1" customWidth="1"/>
    <col min="8966" max="8966" width="15.7109375" style="1" customWidth="1"/>
    <col min="8967" max="8967" width="19.28515625" style="1" customWidth="1"/>
    <col min="8968" max="8968" width="0" style="1" hidden="1" customWidth="1"/>
    <col min="8969" max="8969" width="15.7109375" style="1" customWidth="1"/>
    <col min="8970" max="8970" width="9.140625" style="1"/>
    <col min="8971" max="8971" width="16.5703125" style="1" bestFit="1" customWidth="1"/>
    <col min="8972" max="8974" width="9.140625" style="1"/>
    <col min="8975" max="8975" width="16.42578125" style="1" customWidth="1"/>
    <col min="8976" max="9216" width="9.140625" style="1"/>
    <col min="9217" max="9217" width="4.85546875" style="1" customWidth="1"/>
    <col min="9218" max="9218" width="10.42578125" style="1" customWidth="1"/>
    <col min="9219" max="9219" width="7.42578125" style="1" customWidth="1"/>
    <col min="9220" max="9220" width="61.42578125" style="1" customWidth="1"/>
    <col min="9221" max="9221" width="14.28515625" style="1" customWidth="1"/>
    <col min="9222" max="9222" width="15.7109375" style="1" customWidth="1"/>
    <col min="9223" max="9223" width="19.28515625" style="1" customWidth="1"/>
    <col min="9224" max="9224" width="0" style="1" hidden="1" customWidth="1"/>
    <col min="9225" max="9225" width="15.7109375" style="1" customWidth="1"/>
    <col min="9226" max="9226" width="9.140625" style="1"/>
    <col min="9227" max="9227" width="16.5703125" style="1" bestFit="1" customWidth="1"/>
    <col min="9228" max="9230" width="9.140625" style="1"/>
    <col min="9231" max="9231" width="16.42578125" style="1" customWidth="1"/>
    <col min="9232" max="9472" width="9.140625" style="1"/>
    <col min="9473" max="9473" width="4.85546875" style="1" customWidth="1"/>
    <col min="9474" max="9474" width="10.42578125" style="1" customWidth="1"/>
    <col min="9475" max="9475" width="7.42578125" style="1" customWidth="1"/>
    <col min="9476" max="9476" width="61.42578125" style="1" customWidth="1"/>
    <col min="9477" max="9477" width="14.28515625" style="1" customWidth="1"/>
    <col min="9478" max="9478" width="15.7109375" style="1" customWidth="1"/>
    <col min="9479" max="9479" width="19.28515625" style="1" customWidth="1"/>
    <col min="9480" max="9480" width="0" style="1" hidden="1" customWidth="1"/>
    <col min="9481" max="9481" width="15.7109375" style="1" customWidth="1"/>
    <col min="9482" max="9482" width="9.140625" style="1"/>
    <col min="9483" max="9483" width="16.5703125" style="1" bestFit="1" customWidth="1"/>
    <col min="9484" max="9486" width="9.140625" style="1"/>
    <col min="9487" max="9487" width="16.42578125" style="1" customWidth="1"/>
    <col min="9488" max="9728" width="9.140625" style="1"/>
    <col min="9729" max="9729" width="4.85546875" style="1" customWidth="1"/>
    <col min="9730" max="9730" width="10.42578125" style="1" customWidth="1"/>
    <col min="9731" max="9731" width="7.42578125" style="1" customWidth="1"/>
    <col min="9732" max="9732" width="61.42578125" style="1" customWidth="1"/>
    <col min="9733" max="9733" width="14.28515625" style="1" customWidth="1"/>
    <col min="9734" max="9734" width="15.7109375" style="1" customWidth="1"/>
    <col min="9735" max="9735" width="19.28515625" style="1" customWidth="1"/>
    <col min="9736" max="9736" width="0" style="1" hidden="1" customWidth="1"/>
    <col min="9737" max="9737" width="15.7109375" style="1" customWidth="1"/>
    <col min="9738" max="9738" width="9.140625" style="1"/>
    <col min="9739" max="9739" width="16.5703125" style="1" bestFit="1" customWidth="1"/>
    <col min="9740" max="9742" width="9.140625" style="1"/>
    <col min="9743" max="9743" width="16.42578125" style="1" customWidth="1"/>
    <col min="9744" max="9984" width="9.140625" style="1"/>
    <col min="9985" max="9985" width="4.85546875" style="1" customWidth="1"/>
    <col min="9986" max="9986" width="10.42578125" style="1" customWidth="1"/>
    <col min="9987" max="9987" width="7.42578125" style="1" customWidth="1"/>
    <col min="9988" max="9988" width="61.42578125" style="1" customWidth="1"/>
    <col min="9989" max="9989" width="14.28515625" style="1" customWidth="1"/>
    <col min="9990" max="9990" width="15.7109375" style="1" customWidth="1"/>
    <col min="9991" max="9991" width="19.28515625" style="1" customWidth="1"/>
    <col min="9992" max="9992" width="0" style="1" hidden="1" customWidth="1"/>
    <col min="9993" max="9993" width="15.7109375" style="1" customWidth="1"/>
    <col min="9994" max="9994" width="9.140625" style="1"/>
    <col min="9995" max="9995" width="16.5703125" style="1" bestFit="1" customWidth="1"/>
    <col min="9996" max="9998" width="9.140625" style="1"/>
    <col min="9999" max="9999" width="16.42578125" style="1" customWidth="1"/>
    <col min="10000" max="10240" width="9.140625" style="1"/>
    <col min="10241" max="10241" width="4.85546875" style="1" customWidth="1"/>
    <col min="10242" max="10242" width="10.42578125" style="1" customWidth="1"/>
    <col min="10243" max="10243" width="7.42578125" style="1" customWidth="1"/>
    <col min="10244" max="10244" width="61.42578125" style="1" customWidth="1"/>
    <col min="10245" max="10245" width="14.28515625" style="1" customWidth="1"/>
    <col min="10246" max="10246" width="15.7109375" style="1" customWidth="1"/>
    <col min="10247" max="10247" width="19.28515625" style="1" customWidth="1"/>
    <col min="10248" max="10248" width="0" style="1" hidden="1" customWidth="1"/>
    <col min="10249" max="10249" width="15.7109375" style="1" customWidth="1"/>
    <col min="10250" max="10250" width="9.140625" style="1"/>
    <col min="10251" max="10251" width="16.5703125" style="1" bestFit="1" customWidth="1"/>
    <col min="10252" max="10254" width="9.140625" style="1"/>
    <col min="10255" max="10255" width="16.42578125" style="1" customWidth="1"/>
    <col min="10256" max="10496" width="9.140625" style="1"/>
    <col min="10497" max="10497" width="4.85546875" style="1" customWidth="1"/>
    <col min="10498" max="10498" width="10.42578125" style="1" customWidth="1"/>
    <col min="10499" max="10499" width="7.42578125" style="1" customWidth="1"/>
    <col min="10500" max="10500" width="61.42578125" style="1" customWidth="1"/>
    <col min="10501" max="10501" width="14.28515625" style="1" customWidth="1"/>
    <col min="10502" max="10502" width="15.7109375" style="1" customWidth="1"/>
    <col min="10503" max="10503" width="19.28515625" style="1" customWidth="1"/>
    <col min="10504" max="10504" width="0" style="1" hidden="1" customWidth="1"/>
    <col min="10505" max="10505" width="15.7109375" style="1" customWidth="1"/>
    <col min="10506" max="10506" width="9.140625" style="1"/>
    <col min="10507" max="10507" width="16.5703125" style="1" bestFit="1" customWidth="1"/>
    <col min="10508" max="10510" width="9.140625" style="1"/>
    <col min="10511" max="10511" width="16.42578125" style="1" customWidth="1"/>
    <col min="10512" max="10752" width="9.140625" style="1"/>
    <col min="10753" max="10753" width="4.85546875" style="1" customWidth="1"/>
    <col min="10754" max="10754" width="10.42578125" style="1" customWidth="1"/>
    <col min="10755" max="10755" width="7.42578125" style="1" customWidth="1"/>
    <col min="10756" max="10756" width="61.42578125" style="1" customWidth="1"/>
    <col min="10757" max="10757" width="14.28515625" style="1" customWidth="1"/>
    <col min="10758" max="10758" width="15.7109375" style="1" customWidth="1"/>
    <col min="10759" max="10759" width="19.28515625" style="1" customWidth="1"/>
    <col min="10760" max="10760" width="0" style="1" hidden="1" customWidth="1"/>
    <col min="10761" max="10761" width="15.7109375" style="1" customWidth="1"/>
    <col min="10762" max="10762" width="9.140625" style="1"/>
    <col min="10763" max="10763" width="16.5703125" style="1" bestFit="1" customWidth="1"/>
    <col min="10764" max="10766" width="9.140625" style="1"/>
    <col min="10767" max="10767" width="16.42578125" style="1" customWidth="1"/>
    <col min="10768" max="11008" width="9.140625" style="1"/>
    <col min="11009" max="11009" width="4.85546875" style="1" customWidth="1"/>
    <col min="11010" max="11010" width="10.42578125" style="1" customWidth="1"/>
    <col min="11011" max="11011" width="7.42578125" style="1" customWidth="1"/>
    <col min="11012" max="11012" width="61.42578125" style="1" customWidth="1"/>
    <col min="11013" max="11013" width="14.28515625" style="1" customWidth="1"/>
    <col min="11014" max="11014" width="15.7109375" style="1" customWidth="1"/>
    <col min="11015" max="11015" width="19.28515625" style="1" customWidth="1"/>
    <col min="11016" max="11016" width="0" style="1" hidden="1" customWidth="1"/>
    <col min="11017" max="11017" width="15.7109375" style="1" customWidth="1"/>
    <col min="11018" max="11018" width="9.140625" style="1"/>
    <col min="11019" max="11019" width="16.5703125" style="1" bestFit="1" customWidth="1"/>
    <col min="11020" max="11022" width="9.140625" style="1"/>
    <col min="11023" max="11023" width="16.42578125" style="1" customWidth="1"/>
    <col min="11024" max="11264" width="9.140625" style="1"/>
    <col min="11265" max="11265" width="4.85546875" style="1" customWidth="1"/>
    <col min="11266" max="11266" width="10.42578125" style="1" customWidth="1"/>
    <col min="11267" max="11267" width="7.42578125" style="1" customWidth="1"/>
    <col min="11268" max="11268" width="61.42578125" style="1" customWidth="1"/>
    <col min="11269" max="11269" width="14.28515625" style="1" customWidth="1"/>
    <col min="11270" max="11270" width="15.7109375" style="1" customWidth="1"/>
    <col min="11271" max="11271" width="19.28515625" style="1" customWidth="1"/>
    <col min="11272" max="11272" width="0" style="1" hidden="1" customWidth="1"/>
    <col min="11273" max="11273" width="15.7109375" style="1" customWidth="1"/>
    <col min="11274" max="11274" width="9.140625" style="1"/>
    <col min="11275" max="11275" width="16.5703125" style="1" bestFit="1" customWidth="1"/>
    <col min="11276" max="11278" width="9.140625" style="1"/>
    <col min="11279" max="11279" width="16.42578125" style="1" customWidth="1"/>
    <col min="11280" max="11520" width="9.140625" style="1"/>
    <col min="11521" max="11521" width="4.85546875" style="1" customWidth="1"/>
    <col min="11522" max="11522" width="10.42578125" style="1" customWidth="1"/>
    <col min="11523" max="11523" width="7.42578125" style="1" customWidth="1"/>
    <col min="11524" max="11524" width="61.42578125" style="1" customWidth="1"/>
    <col min="11525" max="11525" width="14.28515625" style="1" customWidth="1"/>
    <col min="11526" max="11526" width="15.7109375" style="1" customWidth="1"/>
    <col min="11527" max="11527" width="19.28515625" style="1" customWidth="1"/>
    <col min="11528" max="11528" width="0" style="1" hidden="1" customWidth="1"/>
    <col min="11529" max="11529" width="15.7109375" style="1" customWidth="1"/>
    <col min="11530" max="11530" width="9.140625" style="1"/>
    <col min="11531" max="11531" width="16.5703125" style="1" bestFit="1" customWidth="1"/>
    <col min="11532" max="11534" width="9.140625" style="1"/>
    <col min="11535" max="11535" width="16.42578125" style="1" customWidth="1"/>
    <col min="11536" max="11776" width="9.140625" style="1"/>
    <col min="11777" max="11777" width="4.85546875" style="1" customWidth="1"/>
    <col min="11778" max="11778" width="10.42578125" style="1" customWidth="1"/>
    <col min="11779" max="11779" width="7.42578125" style="1" customWidth="1"/>
    <col min="11780" max="11780" width="61.42578125" style="1" customWidth="1"/>
    <col min="11781" max="11781" width="14.28515625" style="1" customWidth="1"/>
    <col min="11782" max="11782" width="15.7109375" style="1" customWidth="1"/>
    <col min="11783" max="11783" width="19.28515625" style="1" customWidth="1"/>
    <col min="11784" max="11784" width="0" style="1" hidden="1" customWidth="1"/>
    <col min="11785" max="11785" width="15.7109375" style="1" customWidth="1"/>
    <col min="11786" max="11786" width="9.140625" style="1"/>
    <col min="11787" max="11787" width="16.5703125" style="1" bestFit="1" customWidth="1"/>
    <col min="11788" max="11790" width="9.140625" style="1"/>
    <col min="11791" max="11791" width="16.42578125" style="1" customWidth="1"/>
    <col min="11792" max="12032" width="9.140625" style="1"/>
    <col min="12033" max="12033" width="4.85546875" style="1" customWidth="1"/>
    <col min="12034" max="12034" width="10.42578125" style="1" customWidth="1"/>
    <col min="12035" max="12035" width="7.42578125" style="1" customWidth="1"/>
    <col min="12036" max="12036" width="61.42578125" style="1" customWidth="1"/>
    <col min="12037" max="12037" width="14.28515625" style="1" customWidth="1"/>
    <col min="12038" max="12038" width="15.7109375" style="1" customWidth="1"/>
    <col min="12039" max="12039" width="19.28515625" style="1" customWidth="1"/>
    <col min="12040" max="12040" width="0" style="1" hidden="1" customWidth="1"/>
    <col min="12041" max="12041" width="15.7109375" style="1" customWidth="1"/>
    <col min="12042" max="12042" width="9.140625" style="1"/>
    <col min="12043" max="12043" width="16.5703125" style="1" bestFit="1" customWidth="1"/>
    <col min="12044" max="12046" width="9.140625" style="1"/>
    <col min="12047" max="12047" width="16.42578125" style="1" customWidth="1"/>
    <col min="12048" max="12288" width="9.140625" style="1"/>
    <col min="12289" max="12289" width="4.85546875" style="1" customWidth="1"/>
    <col min="12290" max="12290" width="10.42578125" style="1" customWidth="1"/>
    <col min="12291" max="12291" width="7.42578125" style="1" customWidth="1"/>
    <col min="12292" max="12292" width="61.42578125" style="1" customWidth="1"/>
    <col min="12293" max="12293" width="14.28515625" style="1" customWidth="1"/>
    <col min="12294" max="12294" width="15.7109375" style="1" customWidth="1"/>
    <col min="12295" max="12295" width="19.28515625" style="1" customWidth="1"/>
    <col min="12296" max="12296" width="0" style="1" hidden="1" customWidth="1"/>
    <col min="12297" max="12297" width="15.7109375" style="1" customWidth="1"/>
    <col min="12298" max="12298" width="9.140625" style="1"/>
    <col min="12299" max="12299" width="16.5703125" style="1" bestFit="1" customWidth="1"/>
    <col min="12300" max="12302" width="9.140625" style="1"/>
    <col min="12303" max="12303" width="16.42578125" style="1" customWidth="1"/>
    <col min="12304" max="12544" width="9.140625" style="1"/>
    <col min="12545" max="12545" width="4.85546875" style="1" customWidth="1"/>
    <col min="12546" max="12546" width="10.42578125" style="1" customWidth="1"/>
    <col min="12547" max="12547" width="7.42578125" style="1" customWidth="1"/>
    <col min="12548" max="12548" width="61.42578125" style="1" customWidth="1"/>
    <col min="12549" max="12549" width="14.28515625" style="1" customWidth="1"/>
    <col min="12550" max="12550" width="15.7109375" style="1" customWidth="1"/>
    <col min="12551" max="12551" width="19.28515625" style="1" customWidth="1"/>
    <col min="12552" max="12552" width="0" style="1" hidden="1" customWidth="1"/>
    <col min="12553" max="12553" width="15.7109375" style="1" customWidth="1"/>
    <col min="12554" max="12554" width="9.140625" style="1"/>
    <col min="12555" max="12555" width="16.5703125" style="1" bestFit="1" customWidth="1"/>
    <col min="12556" max="12558" width="9.140625" style="1"/>
    <col min="12559" max="12559" width="16.42578125" style="1" customWidth="1"/>
    <col min="12560" max="12800" width="9.140625" style="1"/>
    <col min="12801" max="12801" width="4.85546875" style="1" customWidth="1"/>
    <col min="12802" max="12802" width="10.42578125" style="1" customWidth="1"/>
    <col min="12803" max="12803" width="7.42578125" style="1" customWidth="1"/>
    <col min="12804" max="12804" width="61.42578125" style="1" customWidth="1"/>
    <col min="12805" max="12805" width="14.28515625" style="1" customWidth="1"/>
    <col min="12806" max="12806" width="15.7109375" style="1" customWidth="1"/>
    <col min="12807" max="12807" width="19.28515625" style="1" customWidth="1"/>
    <col min="12808" max="12808" width="0" style="1" hidden="1" customWidth="1"/>
    <col min="12809" max="12809" width="15.7109375" style="1" customWidth="1"/>
    <col min="12810" max="12810" width="9.140625" style="1"/>
    <col min="12811" max="12811" width="16.5703125" style="1" bestFit="1" customWidth="1"/>
    <col min="12812" max="12814" width="9.140625" style="1"/>
    <col min="12815" max="12815" width="16.42578125" style="1" customWidth="1"/>
    <col min="12816" max="13056" width="9.140625" style="1"/>
    <col min="13057" max="13057" width="4.85546875" style="1" customWidth="1"/>
    <col min="13058" max="13058" width="10.42578125" style="1" customWidth="1"/>
    <col min="13059" max="13059" width="7.42578125" style="1" customWidth="1"/>
    <col min="13060" max="13060" width="61.42578125" style="1" customWidth="1"/>
    <col min="13061" max="13061" width="14.28515625" style="1" customWidth="1"/>
    <col min="13062" max="13062" width="15.7109375" style="1" customWidth="1"/>
    <col min="13063" max="13063" width="19.28515625" style="1" customWidth="1"/>
    <col min="13064" max="13064" width="0" style="1" hidden="1" customWidth="1"/>
    <col min="13065" max="13065" width="15.7109375" style="1" customWidth="1"/>
    <col min="13066" max="13066" width="9.140625" style="1"/>
    <col min="13067" max="13067" width="16.5703125" style="1" bestFit="1" customWidth="1"/>
    <col min="13068" max="13070" width="9.140625" style="1"/>
    <col min="13071" max="13071" width="16.42578125" style="1" customWidth="1"/>
    <col min="13072" max="13312" width="9.140625" style="1"/>
    <col min="13313" max="13313" width="4.85546875" style="1" customWidth="1"/>
    <col min="13314" max="13314" width="10.42578125" style="1" customWidth="1"/>
    <col min="13315" max="13315" width="7.42578125" style="1" customWidth="1"/>
    <col min="13316" max="13316" width="61.42578125" style="1" customWidth="1"/>
    <col min="13317" max="13317" width="14.28515625" style="1" customWidth="1"/>
    <col min="13318" max="13318" width="15.7109375" style="1" customWidth="1"/>
    <col min="13319" max="13319" width="19.28515625" style="1" customWidth="1"/>
    <col min="13320" max="13320" width="0" style="1" hidden="1" customWidth="1"/>
    <col min="13321" max="13321" width="15.7109375" style="1" customWidth="1"/>
    <col min="13322" max="13322" width="9.140625" style="1"/>
    <col min="13323" max="13323" width="16.5703125" style="1" bestFit="1" customWidth="1"/>
    <col min="13324" max="13326" width="9.140625" style="1"/>
    <col min="13327" max="13327" width="16.42578125" style="1" customWidth="1"/>
    <col min="13328" max="13568" width="9.140625" style="1"/>
    <col min="13569" max="13569" width="4.85546875" style="1" customWidth="1"/>
    <col min="13570" max="13570" width="10.42578125" style="1" customWidth="1"/>
    <col min="13571" max="13571" width="7.42578125" style="1" customWidth="1"/>
    <col min="13572" max="13572" width="61.42578125" style="1" customWidth="1"/>
    <col min="13573" max="13573" width="14.28515625" style="1" customWidth="1"/>
    <col min="13574" max="13574" width="15.7109375" style="1" customWidth="1"/>
    <col min="13575" max="13575" width="19.28515625" style="1" customWidth="1"/>
    <col min="13576" max="13576" width="0" style="1" hidden="1" customWidth="1"/>
    <col min="13577" max="13577" width="15.7109375" style="1" customWidth="1"/>
    <col min="13578" max="13578" width="9.140625" style="1"/>
    <col min="13579" max="13579" width="16.5703125" style="1" bestFit="1" customWidth="1"/>
    <col min="13580" max="13582" width="9.140625" style="1"/>
    <col min="13583" max="13583" width="16.42578125" style="1" customWidth="1"/>
    <col min="13584" max="13824" width="9.140625" style="1"/>
    <col min="13825" max="13825" width="4.85546875" style="1" customWidth="1"/>
    <col min="13826" max="13826" width="10.42578125" style="1" customWidth="1"/>
    <col min="13827" max="13827" width="7.42578125" style="1" customWidth="1"/>
    <col min="13828" max="13828" width="61.42578125" style="1" customWidth="1"/>
    <col min="13829" max="13829" width="14.28515625" style="1" customWidth="1"/>
    <col min="13830" max="13830" width="15.7109375" style="1" customWidth="1"/>
    <col min="13831" max="13831" width="19.28515625" style="1" customWidth="1"/>
    <col min="13832" max="13832" width="0" style="1" hidden="1" customWidth="1"/>
    <col min="13833" max="13833" width="15.7109375" style="1" customWidth="1"/>
    <col min="13834" max="13834" width="9.140625" style="1"/>
    <col min="13835" max="13835" width="16.5703125" style="1" bestFit="1" customWidth="1"/>
    <col min="13836" max="13838" width="9.140625" style="1"/>
    <col min="13839" max="13839" width="16.42578125" style="1" customWidth="1"/>
    <col min="13840" max="14080" width="9.140625" style="1"/>
    <col min="14081" max="14081" width="4.85546875" style="1" customWidth="1"/>
    <col min="14082" max="14082" width="10.42578125" style="1" customWidth="1"/>
    <col min="14083" max="14083" width="7.42578125" style="1" customWidth="1"/>
    <col min="14084" max="14084" width="61.42578125" style="1" customWidth="1"/>
    <col min="14085" max="14085" width="14.28515625" style="1" customWidth="1"/>
    <col min="14086" max="14086" width="15.7109375" style="1" customWidth="1"/>
    <col min="14087" max="14087" width="19.28515625" style="1" customWidth="1"/>
    <col min="14088" max="14088" width="0" style="1" hidden="1" customWidth="1"/>
    <col min="14089" max="14089" width="15.7109375" style="1" customWidth="1"/>
    <col min="14090" max="14090" width="9.140625" style="1"/>
    <col min="14091" max="14091" width="16.5703125" style="1" bestFit="1" customWidth="1"/>
    <col min="14092" max="14094" width="9.140625" style="1"/>
    <col min="14095" max="14095" width="16.42578125" style="1" customWidth="1"/>
    <col min="14096" max="14336" width="9.140625" style="1"/>
    <col min="14337" max="14337" width="4.85546875" style="1" customWidth="1"/>
    <col min="14338" max="14338" width="10.42578125" style="1" customWidth="1"/>
    <col min="14339" max="14339" width="7.42578125" style="1" customWidth="1"/>
    <col min="14340" max="14340" width="61.42578125" style="1" customWidth="1"/>
    <col min="14341" max="14341" width="14.28515625" style="1" customWidth="1"/>
    <col min="14342" max="14342" width="15.7109375" style="1" customWidth="1"/>
    <col min="14343" max="14343" width="19.28515625" style="1" customWidth="1"/>
    <col min="14344" max="14344" width="0" style="1" hidden="1" customWidth="1"/>
    <col min="14345" max="14345" width="15.7109375" style="1" customWidth="1"/>
    <col min="14346" max="14346" width="9.140625" style="1"/>
    <col min="14347" max="14347" width="16.5703125" style="1" bestFit="1" customWidth="1"/>
    <col min="14348" max="14350" width="9.140625" style="1"/>
    <col min="14351" max="14351" width="16.42578125" style="1" customWidth="1"/>
    <col min="14352" max="14592" width="9.140625" style="1"/>
    <col min="14593" max="14593" width="4.85546875" style="1" customWidth="1"/>
    <col min="14594" max="14594" width="10.42578125" style="1" customWidth="1"/>
    <col min="14595" max="14595" width="7.42578125" style="1" customWidth="1"/>
    <col min="14596" max="14596" width="61.42578125" style="1" customWidth="1"/>
    <col min="14597" max="14597" width="14.28515625" style="1" customWidth="1"/>
    <col min="14598" max="14598" width="15.7109375" style="1" customWidth="1"/>
    <col min="14599" max="14599" width="19.28515625" style="1" customWidth="1"/>
    <col min="14600" max="14600" width="0" style="1" hidden="1" customWidth="1"/>
    <col min="14601" max="14601" width="15.7109375" style="1" customWidth="1"/>
    <col min="14602" max="14602" width="9.140625" style="1"/>
    <col min="14603" max="14603" width="16.5703125" style="1" bestFit="1" customWidth="1"/>
    <col min="14604" max="14606" width="9.140625" style="1"/>
    <col min="14607" max="14607" width="16.42578125" style="1" customWidth="1"/>
    <col min="14608" max="14848" width="9.140625" style="1"/>
    <col min="14849" max="14849" width="4.85546875" style="1" customWidth="1"/>
    <col min="14850" max="14850" width="10.42578125" style="1" customWidth="1"/>
    <col min="14851" max="14851" width="7.42578125" style="1" customWidth="1"/>
    <col min="14852" max="14852" width="61.42578125" style="1" customWidth="1"/>
    <col min="14853" max="14853" width="14.28515625" style="1" customWidth="1"/>
    <col min="14854" max="14854" width="15.7109375" style="1" customWidth="1"/>
    <col min="14855" max="14855" width="19.28515625" style="1" customWidth="1"/>
    <col min="14856" max="14856" width="0" style="1" hidden="1" customWidth="1"/>
    <col min="14857" max="14857" width="15.7109375" style="1" customWidth="1"/>
    <col min="14858" max="14858" width="9.140625" style="1"/>
    <col min="14859" max="14859" width="16.5703125" style="1" bestFit="1" customWidth="1"/>
    <col min="14860" max="14862" width="9.140625" style="1"/>
    <col min="14863" max="14863" width="16.42578125" style="1" customWidth="1"/>
    <col min="14864" max="15104" width="9.140625" style="1"/>
    <col min="15105" max="15105" width="4.85546875" style="1" customWidth="1"/>
    <col min="15106" max="15106" width="10.42578125" style="1" customWidth="1"/>
    <col min="15107" max="15107" width="7.42578125" style="1" customWidth="1"/>
    <col min="15108" max="15108" width="61.42578125" style="1" customWidth="1"/>
    <col min="15109" max="15109" width="14.28515625" style="1" customWidth="1"/>
    <col min="15110" max="15110" width="15.7109375" style="1" customWidth="1"/>
    <col min="15111" max="15111" width="19.28515625" style="1" customWidth="1"/>
    <col min="15112" max="15112" width="0" style="1" hidden="1" customWidth="1"/>
    <col min="15113" max="15113" width="15.7109375" style="1" customWidth="1"/>
    <col min="15114" max="15114" width="9.140625" style="1"/>
    <col min="15115" max="15115" width="16.5703125" style="1" bestFit="1" customWidth="1"/>
    <col min="15116" max="15118" width="9.140625" style="1"/>
    <col min="15119" max="15119" width="16.42578125" style="1" customWidth="1"/>
    <col min="15120" max="15360" width="9.140625" style="1"/>
    <col min="15361" max="15361" width="4.85546875" style="1" customWidth="1"/>
    <col min="15362" max="15362" width="10.42578125" style="1" customWidth="1"/>
    <col min="15363" max="15363" width="7.42578125" style="1" customWidth="1"/>
    <col min="15364" max="15364" width="61.42578125" style="1" customWidth="1"/>
    <col min="15365" max="15365" width="14.28515625" style="1" customWidth="1"/>
    <col min="15366" max="15366" width="15.7109375" style="1" customWidth="1"/>
    <col min="15367" max="15367" width="19.28515625" style="1" customWidth="1"/>
    <col min="15368" max="15368" width="0" style="1" hidden="1" customWidth="1"/>
    <col min="15369" max="15369" width="15.7109375" style="1" customWidth="1"/>
    <col min="15370" max="15370" width="9.140625" style="1"/>
    <col min="15371" max="15371" width="16.5703125" style="1" bestFit="1" customWidth="1"/>
    <col min="15372" max="15374" width="9.140625" style="1"/>
    <col min="15375" max="15375" width="16.42578125" style="1" customWidth="1"/>
    <col min="15376" max="15616" width="9.140625" style="1"/>
    <col min="15617" max="15617" width="4.85546875" style="1" customWidth="1"/>
    <col min="15618" max="15618" width="10.42578125" style="1" customWidth="1"/>
    <col min="15619" max="15619" width="7.42578125" style="1" customWidth="1"/>
    <col min="15620" max="15620" width="61.42578125" style="1" customWidth="1"/>
    <col min="15621" max="15621" width="14.28515625" style="1" customWidth="1"/>
    <col min="15622" max="15622" width="15.7109375" style="1" customWidth="1"/>
    <col min="15623" max="15623" width="19.28515625" style="1" customWidth="1"/>
    <col min="15624" max="15624" width="0" style="1" hidden="1" customWidth="1"/>
    <col min="15625" max="15625" width="15.7109375" style="1" customWidth="1"/>
    <col min="15626" max="15626" width="9.140625" style="1"/>
    <col min="15627" max="15627" width="16.5703125" style="1" bestFit="1" customWidth="1"/>
    <col min="15628" max="15630" width="9.140625" style="1"/>
    <col min="15631" max="15631" width="16.42578125" style="1" customWidth="1"/>
    <col min="15632" max="15872" width="9.140625" style="1"/>
    <col min="15873" max="15873" width="4.85546875" style="1" customWidth="1"/>
    <col min="15874" max="15874" width="10.42578125" style="1" customWidth="1"/>
    <col min="15875" max="15875" width="7.42578125" style="1" customWidth="1"/>
    <col min="15876" max="15876" width="61.42578125" style="1" customWidth="1"/>
    <col min="15877" max="15877" width="14.28515625" style="1" customWidth="1"/>
    <col min="15878" max="15878" width="15.7109375" style="1" customWidth="1"/>
    <col min="15879" max="15879" width="19.28515625" style="1" customWidth="1"/>
    <col min="15880" max="15880" width="0" style="1" hidden="1" customWidth="1"/>
    <col min="15881" max="15881" width="15.7109375" style="1" customWidth="1"/>
    <col min="15882" max="15882" width="9.140625" style="1"/>
    <col min="15883" max="15883" width="16.5703125" style="1" bestFit="1" customWidth="1"/>
    <col min="15884" max="15886" width="9.140625" style="1"/>
    <col min="15887" max="15887" width="16.42578125" style="1" customWidth="1"/>
    <col min="15888" max="16128" width="9.140625" style="1"/>
    <col min="16129" max="16129" width="4.85546875" style="1" customWidth="1"/>
    <col min="16130" max="16130" width="10.42578125" style="1" customWidth="1"/>
    <col min="16131" max="16131" width="7.42578125" style="1" customWidth="1"/>
    <col min="16132" max="16132" width="61.42578125" style="1" customWidth="1"/>
    <col min="16133" max="16133" width="14.28515625" style="1" customWidth="1"/>
    <col min="16134" max="16134" width="15.7109375" style="1" customWidth="1"/>
    <col min="16135" max="16135" width="19.28515625" style="1" customWidth="1"/>
    <col min="16136" max="16136" width="0" style="1" hidden="1" customWidth="1"/>
    <col min="16137" max="16137" width="15.7109375" style="1" customWidth="1"/>
    <col min="16138" max="16138" width="9.140625" style="1"/>
    <col min="16139" max="16139" width="16.5703125" style="1" bestFit="1" customWidth="1"/>
    <col min="16140" max="16142" width="9.140625" style="1"/>
    <col min="16143" max="16143" width="16.42578125" style="1" customWidth="1"/>
    <col min="16144" max="16384" width="9.140625" style="1"/>
  </cols>
  <sheetData>
    <row r="1" spans="1:10" ht="26.25" x14ac:dyDescent="0.2">
      <c r="A1" s="108" t="s">
        <v>54</v>
      </c>
      <c r="B1" s="109"/>
      <c r="C1" s="109"/>
      <c r="D1" s="109"/>
      <c r="E1" s="109"/>
      <c r="F1" s="109"/>
      <c r="G1" s="109"/>
      <c r="H1" s="109"/>
      <c r="I1" s="109"/>
    </row>
    <row r="2" spans="1:10" ht="16.5" customHeight="1" thickBot="1" x14ac:dyDescent="0.25">
      <c r="B2" s="2"/>
      <c r="C2" s="2"/>
      <c r="D2" s="2"/>
      <c r="I2" s="3"/>
    </row>
    <row r="3" spans="1:10" ht="15" customHeight="1" x14ac:dyDescent="0.2">
      <c r="A3" s="110" t="s">
        <v>0</v>
      </c>
      <c r="B3" s="112" t="s">
        <v>1</v>
      </c>
      <c r="C3" s="112" t="s">
        <v>2</v>
      </c>
      <c r="D3" s="114" t="s">
        <v>3</v>
      </c>
      <c r="E3" s="116" t="s">
        <v>55</v>
      </c>
      <c r="F3" s="118" t="s">
        <v>56</v>
      </c>
      <c r="G3" s="119"/>
      <c r="H3" s="119"/>
      <c r="I3" s="120"/>
      <c r="J3" s="4"/>
    </row>
    <row r="4" spans="1:10" ht="31.5" customHeight="1" x14ac:dyDescent="0.2">
      <c r="A4" s="111"/>
      <c r="B4" s="113"/>
      <c r="C4" s="113"/>
      <c r="D4" s="115"/>
      <c r="E4" s="117"/>
      <c r="F4" s="5" t="s">
        <v>4</v>
      </c>
      <c r="G4" s="5" t="s">
        <v>5</v>
      </c>
      <c r="H4" s="6"/>
      <c r="I4" s="7" t="s">
        <v>6</v>
      </c>
      <c r="J4" s="4"/>
    </row>
    <row r="5" spans="1:10" ht="18" customHeight="1" x14ac:dyDescent="0.2">
      <c r="A5" s="57">
        <v>730</v>
      </c>
      <c r="B5" s="58" t="s">
        <v>7</v>
      </c>
      <c r="C5" s="59"/>
      <c r="D5" s="60"/>
      <c r="E5" s="61">
        <v>4000000</v>
      </c>
      <c r="F5" s="62">
        <v>0</v>
      </c>
      <c r="G5" s="62">
        <v>0</v>
      </c>
      <c r="H5" s="62">
        <v>0</v>
      </c>
      <c r="I5" s="63">
        <v>0</v>
      </c>
      <c r="J5" s="4"/>
    </row>
    <row r="6" spans="1:10" ht="21" customHeight="1" x14ac:dyDescent="0.2">
      <c r="A6" s="95"/>
      <c r="B6" s="64">
        <v>73095</v>
      </c>
      <c r="C6" s="91" t="s">
        <v>8</v>
      </c>
      <c r="D6" s="92"/>
      <c r="E6" s="9">
        <v>4000000</v>
      </c>
      <c r="F6" s="10">
        <v>0</v>
      </c>
      <c r="G6" s="10">
        <v>0</v>
      </c>
      <c r="H6" s="10">
        <v>0</v>
      </c>
      <c r="I6" s="11">
        <v>0</v>
      </c>
      <c r="J6" s="4"/>
    </row>
    <row r="7" spans="1:10" ht="21" customHeight="1" x14ac:dyDescent="0.2">
      <c r="A7" s="96"/>
      <c r="B7" s="123"/>
      <c r="C7" s="65">
        <v>6220</v>
      </c>
      <c r="D7" s="12" t="s">
        <v>9</v>
      </c>
      <c r="E7" s="9">
        <v>2000000</v>
      </c>
      <c r="F7" s="10">
        <v>0</v>
      </c>
      <c r="G7" s="10">
        <v>0</v>
      </c>
      <c r="H7" s="10">
        <v>0</v>
      </c>
      <c r="I7" s="11">
        <v>0</v>
      </c>
      <c r="J7" s="4"/>
    </row>
    <row r="8" spans="1:10" ht="30.75" customHeight="1" x14ac:dyDescent="0.2">
      <c r="A8" s="96"/>
      <c r="B8" s="124"/>
      <c r="C8" s="13"/>
      <c r="D8" s="14" t="s">
        <v>10</v>
      </c>
      <c r="E8" s="15">
        <v>2000000</v>
      </c>
      <c r="F8" s="16">
        <v>0</v>
      </c>
      <c r="G8" s="16">
        <v>0</v>
      </c>
      <c r="H8" s="17"/>
      <c r="I8" s="18">
        <v>0</v>
      </c>
      <c r="J8" s="4"/>
    </row>
    <row r="9" spans="1:10" ht="21.75" customHeight="1" x14ac:dyDescent="0.2">
      <c r="A9" s="127"/>
      <c r="B9" s="129"/>
      <c r="C9" s="66">
        <v>6220</v>
      </c>
      <c r="D9" s="19" t="s">
        <v>11</v>
      </c>
      <c r="E9" s="20">
        <v>2000000</v>
      </c>
      <c r="F9" s="21">
        <v>0</v>
      </c>
      <c r="G9" s="21">
        <v>0</v>
      </c>
      <c r="H9" s="22"/>
      <c r="I9" s="23"/>
      <c r="J9" s="4"/>
    </row>
    <row r="10" spans="1:10" ht="99.75" customHeight="1" x14ac:dyDescent="0.2">
      <c r="A10" s="128"/>
      <c r="B10" s="130"/>
      <c r="C10" s="24"/>
      <c r="D10" s="25" t="s">
        <v>12</v>
      </c>
      <c r="E10" s="15">
        <v>2000000</v>
      </c>
      <c r="F10" s="16">
        <v>0</v>
      </c>
      <c r="G10" s="16">
        <v>0</v>
      </c>
      <c r="H10" s="17"/>
      <c r="I10" s="18">
        <v>0</v>
      </c>
      <c r="J10" s="4"/>
    </row>
    <row r="11" spans="1:10" ht="18" customHeight="1" x14ac:dyDescent="0.2">
      <c r="A11" s="57">
        <v>750</v>
      </c>
      <c r="B11" s="58" t="s">
        <v>13</v>
      </c>
      <c r="C11" s="59"/>
      <c r="D11" s="60"/>
      <c r="E11" s="61">
        <v>5000000</v>
      </c>
      <c r="F11" s="62">
        <v>0</v>
      </c>
      <c r="G11" s="62">
        <v>0</v>
      </c>
      <c r="H11" s="62">
        <v>0</v>
      </c>
      <c r="I11" s="63">
        <v>0</v>
      </c>
      <c r="J11" s="4"/>
    </row>
    <row r="12" spans="1:10" ht="21" customHeight="1" x14ac:dyDescent="0.2">
      <c r="A12" s="95"/>
      <c r="B12" s="64">
        <v>75018</v>
      </c>
      <c r="C12" s="91" t="s">
        <v>14</v>
      </c>
      <c r="D12" s="92"/>
      <c r="E12" s="26">
        <v>5000000</v>
      </c>
      <c r="F12" s="27">
        <v>0</v>
      </c>
      <c r="G12" s="27">
        <v>0</v>
      </c>
      <c r="H12" s="27">
        <v>0</v>
      </c>
      <c r="I12" s="28">
        <v>0</v>
      </c>
      <c r="J12" s="4"/>
    </row>
    <row r="13" spans="1:10" ht="21" customHeight="1" x14ac:dyDescent="0.2">
      <c r="A13" s="96"/>
      <c r="B13" s="121"/>
      <c r="C13" s="64">
        <v>6050</v>
      </c>
      <c r="D13" s="12" t="s">
        <v>15</v>
      </c>
      <c r="E13" s="26">
        <v>5000000</v>
      </c>
      <c r="F13" s="27">
        <v>0</v>
      </c>
      <c r="G13" s="27">
        <v>0</v>
      </c>
      <c r="H13" s="27">
        <v>0</v>
      </c>
      <c r="I13" s="28">
        <v>0</v>
      </c>
      <c r="J13" s="4"/>
    </row>
    <row r="14" spans="1:10" ht="30.75" customHeight="1" x14ac:dyDescent="0.2">
      <c r="A14" s="96"/>
      <c r="B14" s="122"/>
      <c r="C14" s="24"/>
      <c r="D14" s="14" t="s">
        <v>16</v>
      </c>
      <c r="E14" s="15">
        <v>5000000</v>
      </c>
      <c r="F14" s="16">
        <v>0</v>
      </c>
      <c r="G14" s="16">
        <v>0</v>
      </c>
      <c r="H14" s="17"/>
      <c r="I14" s="18">
        <v>0</v>
      </c>
      <c r="J14" s="4"/>
    </row>
    <row r="15" spans="1:10" ht="18" customHeight="1" x14ac:dyDescent="0.2">
      <c r="A15" s="57">
        <v>801</v>
      </c>
      <c r="B15" s="58" t="s">
        <v>17</v>
      </c>
      <c r="C15" s="67"/>
      <c r="D15" s="68"/>
      <c r="E15" s="61">
        <v>8206289</v>
      </c>
      <c r="F15" s="61">
        <v>0</v>
      </c>
      <c r="G15" s="61">
        <f>G16+G23+G30+G33</f>
        <v>3936</v>
      </c>
      <c r="H15" s="61">
        <v>0</v>
      </c>
      <c r="I15" s="133">
        <v>0</v>
      </c>
      <c r="J15" s="4"/>
    </row>
    <row r="16" spans="1:10" ht="21" customHeight="1" x14ac:dyDescent="0.2">
      <c r="A16" s="95"/>
      <c r="B16" s="64">
        <v>80102</v>
      </c>
      <c r="C16" s="91" t="s">
        <v>18</v>
      </c>
      <c r="D16" s="92"/>
      <c r="E16" s="9">
        <v>3910000</v>
      </c>
      <c r="F16" s="10">
        <v>0</v>
      </c>
      <c r="G16" s="10">
        <f>G17+G19</f>
        <v>0</v>
      </c>
      <c r="H16" s="10">
        <v>0</v>
      </c>
      <c r="I16" s="11">
        <v>0</v>
      </c>
      <c r="J16" s="4"/>
    </row>
    <row r="17" spans="1:10" ht="33" customHeight="1" x14ac:dyDescent="0.2">
      <c r="A17" s="96"/>
      <c r="B17" s="123"/>
      <c r="C17" s="64">
        <v>6050</v>
      </c>
      <c r="D17" s="29" t="s">
        <v>19</v>
      </c>
      <c r="E17" s="26">
        <v>3110000</v>
      </c>
      <c r="F17" s="27">
        <v>0</v>
      </c>
      <c r="G17" s="27">
        <v>0</v>
      </c>
      <c r="H17" s="27">
        <v>0</v>
      </c>
      <c r="I17" s="28">
        <v>0</v>
      </c>
      <c r="J17" s="4"/>
    </row>
    <row r="18" spans="1:10" ht="51" customHeight="1" x14ac:dyDescent="0.2">
      <c r="A18" s="96"/>
      <c r="B18" s="124"/>
      <c r="C18" s="24"/>
      <c r="D18" s="14" t="s">
        <v>20</v>
      </c>
      <c r="E18" s="15">
        <v>3110000</v>
      </c>
      <c r="F18" s="16">
        <v>0</v>
      </c>
      <c r="G18" s="16">
        <v>0</v>
      </c>
      <c r="H18" s="17"/>
      <c r="I18" s="18">
        <v>0</v>
      </c>
      <c r="J18" s="4"/>
    </row>
    <row r="19" spans="1:10" ht="21" customHeight="1" x14ac:dyDescent="0.2">
      <c r="A19" s="97"/>
      <c r="B19" s="125"/>
      <c r="C19" s="64">
        <v>6050</v>
      </c>
      <c r="D19" s="29" t="s">
        <v>21</v>
      </c>
      <c r="E19" s="26">
        <v>800000</v>
      </c>
      <c r="F19" s="27">
        <v>0</v>
      </c>
      <c r="G19" s="27">
        <v>0</v>
      </c>
      <c r="H19" s="27">
        <v>0</v>
      </c>
      <c r="I19" s="28">
        <v>0</v>
      </c>
      <c r="J19" s="4"/>
    </row>
    <row r="20" spans="1:10" ht="51" customHeight="1" x14ac:dyDescent="0.2">
      <c r="A20" s="97"/>
      <c r="B20" s="125"/>
      <c r="C20" s="24"/>
      <c r="D20" s="14" t="s">
        <v>22</v>
      </c>
      <c r="E20" s="15">
        <v>800000</v>
      </c>
      <c r="F20" s="16">
        <v>0</v>
      </c>
      <c r="G20" s="16">
        <v>0</v>
      </c>
      <c r="H20" s="17"/>
      <c r="I20" s="18">
        <v>0</v>
      </c>
      <c r="J20" s="4"/>
    </row>
    <row r="21" spans="1:10" ht="21" hidden="1" customHeight="1" x14ac:dyDescent="0.2">
      <c r="A21" s="97"/>
      <c r="B21" s="125"/>
      <c r="C21" s="8">
        <v>6050</v>
      </c>
      <c r="D21" s="29" t="s">
        <v>21</v>
      </c>
      <c r="E21" s="26">
        <v>0</v>
      </c>
      <c r="F21" s="27">
        <v>0</v>
      </c>
      <c r="G21" s="27">
        <v>0</v>
      </c>
      <c r="H21" s="27">
        <v>0</v>
      </c>
      <c r="I21" s="28">
        <v>0</v>
      </c>
      <c r="J21" s="4"/>
    </row>
    <row r="22" spans="1:10" ht="34.5" hidden="1" customHeight="1" x14ac:dyDescent="0.2">
      <c r="A22" s="97"/>
      <c r="B22" s="126"/>
      <c r="C22" s="24"/>
      <c r="D22" s="14" t="s">
        <v>23</v>
      </c>
      <c r="E22" s="15"/>
      <c r="F22" s="16">
        <v>0</v>
      </c>
      <c r="G22" s="16"/>
      <c r="H22" s="17"/>
      <c r="I22" s="18">
        <v>0</v>
      </c>
      <c r="J22" s="4"/>
    </row>
    <row r="23" spans="1:10" ht="21" customHeight="1" x14ac:dyDescent="0.2">
      <c r="A23" s="98"/>
      <c r="B23" s="64">
        <v>80120</v>
      </c>
      <c r="C23" s="91" t="s">
        <v>24</v>
      </c>
      <c r="D23" s="92"/>
      <c r="E23" s="26">
        <v>3920000</v>
      </c>
      <c r="F23" s="27">
        <v>0</v>
      </c>
      <c r="G23" s="27">
        <v>3936</v>
      </c>
      <c r="H23" s="27">
        <v>0</v>
      </c>
      <c r="I23" s="28">
        <v>0</v>
      </c>
      <c r="J23" s="4"/>
    </row>
    <row r="24" spans="1:10" ht="32.25" hidden="1" customHeight="1" x14ac:dyDescent="0.2">
      <c r="A24" s="98"/>
      <c r="B24" s="86"/>
      <c r="C24" s="30">
        <v>4270</v>
      </c>
      <c r="D24" s="29" t="s">
        <v>25</v>
      </c>
      <c r="E24" s="26">
        <v>0</v>
      </c>
      <c r="F24" s="27"/>
      <c r="G24" s="27">
        <v>0</v>
      </c>
      <c r="H24" s="27"/>
      <c r="I24" s="28"/>
      <c r="J24" s="4"/>
    </row>
    <row r="25" spans="1:10" ht="68.25" hidden="1" customHeight="1" x14ac:dyDescent="0.2">
      <c r="A25" s="98"/>
      <c r="B25" s="87"/>
      <c r="C25" s="31"/>
      <c r="D25" s="32" t="s">
        <v>26</v>
      </c>
      <c r="E25" s="33">
        <v>0</v>
      </c>
      <c r="F25" s="34">
        <v>0</v>
      </c>
      <c r="G25" s="35"/>
      <c r="H25" s="34"/>
      <c r="I25" s="36">
        <v>0</v>
      </c>
      <c r="J25" s="4"/>
    </row>
    <row r="26" spans="1:10" ht="32.25" hidden="1" customHeight="1" x14ac:dyDescent="0.2">
      <c r="A26" s="98"/>
      <c r="B26" s="87"/>
      <c r="C26" s="8">
        <v>6050</v>
      </c>
      <c r="D26" s="29" t="s">
        <v>25</v>
      </c>
      <c r="E26" s="26">
        <v>0</v>
      </c>
      <c r="F26" s="27">
        <v>0</v>
      </c>
      <c r="G26" s="27">
        <v>0</v>
      </c>
      <c r="H26" s="27">
        <v>0</v>
      </c>
      <c r="I26" s="28">
        <v>0</v>
      </c>
      <c r="J26" s="4"/>
    </row>
    <row r="27" spans="1:10" ht="55.5" hidden="1" customHeight="1" x14ac:dyDescent="0.2">
      <c r="A27" s="98"/>
      <c r="B27" s="87"/>
      <c r="C27" s="31"/>
      <c r="D27" s="32" t="s">
        <v>27</v>
      </c>
      <c r="E27" s="33">
        <v>0</v>
      </c>
      <c r="F27" s="34">
        <v>0</v>
      </c>
      <c r="G27" s="35">
        <v>0</v>
      </c>
      <c r="H27" s="34"/>
      <c r="I27" s="36">
        <v>0</v>
      </c>
      <c r="J27" s="4"/>
    </row>
    <row r="28" spans="1:10" ht="30.75" customHeight="1" x14ac:dyDescent="0.2">
      <c r="A28" s="98"/>
      <c r="B28" s="87"/>
      <c r="C28" s="64">
        <v>6050</v>
      </c>
      <c r="D28" s="29" t="s">
        <v>25</v>
      </c>
      <c r="E28" s="26">
        <v>3920000</v>
      </c>
      <c r="F28" s="27">
        <v>0</v>
      </c>
      <c r="G28" s="27">
        <v>3936</v>
      </c>
      <c r="H28" s="27">
        <v>0</v>
      </c>
      <c r="I28" s="28">
        <v>0</v>
      </c>
      <c r="J28" s="4"/>
    </row>
    <row r="29" spans="1:10" ht="36" customHeight="1" x14ac:dyDescent="0.2">
      <c r="A29" s="98"/>
      <c r="B29" s="88"/>
      <c r="C29" s="24"/>
      <c r="D29" s="14" t="s">
        <v>28</v>
      </c>
      <c r="E29" s="15">
        <v>3920000</v>
      </c>
      <c r="F29" s="16">
        <v>0</v>
      </c>
      <c r="G29" s="16">
        <v>3936</v>
      </c>
      <c r="H29" s="17"/>
      <c r="I29" s="18">
        <v>0</v>
      </c>
      <c r="J29" s="4"/>
    </row>
    <row r="30" spans="1:10" ht="24.75" customHeight="1" x14ac:dyDescent="0.2">
      <c r="A30" s="98"/>
      <c r="B30" s="64">
        <v>80146</v>
      </c>
      <c r="C30" s="91" t="s">
        <v>29</v>
      </c>
      <c r="D30" s="92"/>
      <c r="E30" s="26">
        <v>176289</v>
      </c>
      <c r="F30" s="26">
        <v>0</v>
      </c>
      <c r="G30" s="26">
        <f>G31</f>
        <v>0</v>
      </c>
      <c r="H30" s="26">
        <v>0</v>
      </c>
      <c r="I30" s="134">
        <v>0</v>
      </c>
      <c r="J30" s="4"/>
    </row>
    <row r="31" spans="1:10" ht="36" customHeight="1" x14ac:dyDescent="0.2">
      <c r="A31" s="98"/>
      <c r="B31" s="56"/>
      <c r="C31" s="64">
        <v>6050</v>
      </c>
      <c r="D31" s="29" t="s">
        <v>52</v>
      </c>
      <c r="E31" s="26">
        <v>176289</v>
      </c>
      <c r="F31" s="26">
        <v>0</v>
      </c>
      <c r="G31" s="26"/>
      <c r="H31" s="26">
        <v>0</v>
      </c>
      <c r="I31" s="134">
        <v>0</v>
      </c>
      <c r="J31" s="4"/>
    </row>
    <row r="32" spans="1:10" ht="36" customHeight="1" x14ac:dyDescent="0.2">
      <c r="A32" s="98"/>
      <c r="B32" s="56"/>
      <c r="C32" s="24"/>
      <c r="D32" s="14" t="s">
        <v>53</v>
      </c>
      <c r="E32" s="15">
        <v>176289</v>
      </c>
      <c r="F32" s="16">
        <v>0</v>
      </c>
      <c r="G32" s="16"/>
      <c r="H32" s="17"/>
      <c r="I32" s="18">
        <v>0</v>
      </c>
      <c r="J32" s="4"/>
    </row>
    <row r="33" spans="1:11" ht="21" customHeight="1" x14ac:dyDescent="0.2">
      <c r="A33" s="99"/>
      <c r="B33" s="64">
        <v>80147</v>
      </c>
      <c r="C33" s="91" t="s">
        <v>57</v>
      </c>
      <c r="D33" s="92"/>
      <c r="E33" s="26">
        <v>200000</v>
      </c>
      <c r="F33" s="26">
        <v>0</v>
      </c>
      <c r="G33" s="26">
        <v>0</v>
      </c>
      <c r="H33" s="26">
        <v>0</v>
      </c>
      <c r="I33" s="134">
        <v>0</v>
      </c>
      <c r="J33" s="4"/>
    </row>
    <row r="34" spans="1:11" ht="30.75" customHeight="1" x14ac:dyDescent="0.2">
      <c r="A34" s="99"/>
      <c r="B34" s="87"/>
      <c r="C34" s="64">
        <v>6580</v>
      </c>
      <c r="D34" s="29" t="s">
        <v>58</v>
      </c>
      <c r="E34" s="26">
        <v>200000</v>
      </c>
      <c r="F34" s="27">
        <v>0</v>
      </c>
      <c r="G34" s="27">
        <v>0</v>
      </c>
      <c r="H34" s="27">
        <v>0</v>
      </c>
      <c r="I34" s="28">
        <v>0</v>
      </c>
      <c r="J34" s="4"/>
    </row>
    <row r="35" spans="1:11" ht="36" customHeight="1" x14ac:dyDescent="0.2">
      <c r="A35" s="100"/>
      <c r="B35" s="88"/>
      <c r="C35" s="24"/>
      <c r="D35" s="14" t="s">
        <v>59</v>
      </c>
      <c r="E35" s="15">
        <v>200000</v>
      </c>
      <c r="F35" s="16">
        <v>0</v>
      </c>
      <c r="G35" s="16">
        <v>0</v>
      </c>
      <c r="H35" s="17"/>
      <c r="I35" s="18">
        <v>0</v>
      </c>
      <c r="J35" s="4"/>
    </row>
    <row r="36" spans="1:11" ht="27" customHeight="1" x14ac:dyDescent="0.2">
      <c r="A36" s="69">
        <v>851</v>
      </c>
      <c r="B36" s="70" t="s">
        <v>30</v>
      </c>
      <c r="C36" s="71"/>
      <c r="D36" s="72"/>
      <c r="E36" s="73">
        <v>1440000</v>
      </c>
      <c r="F36" s="74">
        <v>0</v>
      </c>
      <c r="G36" s="74">
        <v>39360</v>
      </c>
      <c r="H36" s="62"/>
      <c r="I36" s="75">
        <v>0</v>
      </c>
      <c r="J36" s="4"/>
    </row>
    <row r="37" spans="1:11" ht="17.25" customHeight="1" x14ac:dyDescent="0.2">
      <c r="A37" s="101"/>
      <c r="B37" s="76">
        <v>85111</v>
      </c>
      <c r="C37" s="104" t="s">
        <v>31</v>
      </c>
      <c r="D37" s="105"/>
      <c r="E37" s="20">
        <v>1440000</v>
      </c>
      <c r="F37" s="21">
        <v>0</v>
      </c>
      <c r="G37" s="21">
        <v>39360</v>
      </c>
      <c r="H37" s="21">
        <v>0</v>
      </c>
      <c r="I37" s="23">
        <v>0</v>
      </c>
      <c r="J37" s="4"/>
    </row>
    <row r="38" spans="1:11" ht="31.5" customHeight="1" x14ac:dyDescent="0.2">
      <c r="A38" s="102"/>
      <c r="B38" s="106"/>
      <c r="C38" s="66">
        <v>6220</v>
      </c>
      <c r="D38" s="37" t="s">
        <v>60</v>
      </c>
      <c r="E38" s="20">
        <v>1440000</v>
      </c>
      <c r="F38" s="21">
        <v>0</v>
      </c>
      <c r="G38" s="21">
        <v>39360</v>
      </c>
      <c r="H38" s="22"/>
      <c r="I38" s="23">
        <v>0</v>
      </c>
      <c r="J38" s="4"/>
    </row>
    <row r="39" spans="1:11" ht="64.5" customHeight="1" x14ac:dyDescent="0.2">
      <c r="A39" s="103"/>
      <c r="B39" s="107"/>
      <c r="C39" s="24"/>
      <c r="D39" s="25" t="s">
        <v>61</v>
      </c>
      <c r="E39" s="15">
        <v>1440000</v>
      </c>
      <c r="F39" s="16">
        <v>0</v>
      </c>
      <c r="G39" s="16">
        <v>39360</v>
      </c>
      <c r="H39" s="17"/>
      <c r="I39" s="18"/>
      <c r="J39" s="4"/>
    </row>
    <row r="40" spans="1:11" ht="18" customHeight="1" x14ac:dyDescent="0.2">
      <c r="A40" s="57">
        <v>854</v>
      </c>
      <c r="B40" s="58" t="s">
        <v>32</v>
      </c>
      <c r="C40" s="67"/>
      <c r="D40" s="68"/>
      <c r="E40" s="61">
        <v>51128477</v>
      </c>
      <c r="F40" s="62">
        <f>F44</f>
        <v>2484865.3199999998</v>
      </c>
      <c r="G40" s="62">
        <v>4477882.83</v>
      </c>
      <c r="H40" s="62">
        <v>0</v>
      </c>
      <c r="I40" s="63">
        <v>20319684.169999998</v>
      </c>
      <c r="J40" s="4"/>
    </row>
    <row r="41" spans="1:11" ht="21" hidden="1" customHeight="1" x14ac:dyDescent="0.2">
      <c r="A41" s="131"/>
      <c r="B41" s="8">
        <v>85403</v>
      </c>
      <c r="C41" s="91" t="s">
        <v>33</v>
      </c>
      <c r="D41" s="92"/>
      <c r="E41" s="9">
        <v>0</v>
      </c>
      <c r="F41" s="10">
        <v>0</v>
      </c>
      <c r="G41" s="10">
        <v>0</v>
      </c>
      <c r="H41" s="10">
        <v>0</v>
      </c>
      <c r="I41" s="11">
        <v>0</v>
      </c>
      <c r="J41" s="4"/>
    </row>
    <row r="42" spans="1:11" ht="33" hidden="1" customHeight="1" x14ac:dyDescent="0.2">
      <c r="A42" s="99"/>
      <c r="B42" s="132"/>
      <c r="C42" s="8">
        <v>6050</v>
      </c>
      <c r="D42" s="29" t="s">
        <v>19</v>
      </c>
      <c r="E42" s="26">
        <v>0</v>
      </c>
      <c r="F42" s="27">
        <v>0</v>
      </c>
      <c r="G42" s="27">
        <v>0</v>
      </c>
      <c r="H42" s="27">
        <v>0</v>
      </c>
      <c r="I42" s="28">
        <v>0</v>
      </c>
      <c r="J42" s="4"/>
    </row>
    <row r="43" spans="1:11" ht="51" hidden="1" customHeight="1" x14ac:dyDescent="0.2">
      <c r="A43" s="99"/>
      <c r="B43" s="130"/>
      <c r="C43" s="24"/>
      <c r="D43" s="14" t="s">
        <v>34</v>
      </c>
      <c r="E43" s="15">
        <v>0</v>
      </c>
      <c r="F43" s="16">
        <v>0</v>
      </c>
      <c r="G43" s="16">
        <v>0</v>
      </c>
      <c r="H43" s="17"/>
      <c r="I43" s="18">
        <v>0</v>
      </c>
      <c r="J43" s="4"/>
    </row>
    <row r="44" spans="1:11" ht="21" customHeight="1" x14ac:dyDescent="0.2">
      <c r="A44" s="99"/>
      <c r="B44" s="64">
        <v>85407</v>
      </c>
      <c r="C44" s="91" t="s">
        <v>35</v>
      </c>
      <c r="D44" s="92"/>
      <c r="E44" s="26">
        <v>51128477</v>
      </c>
      <c r="F44" s="27">
        <f>F53</f>
        <v>2484865.3199999998</v>
      </c>
      <c r="G44" s="27">
        <v>4477882.83</v>
      </c>
      <c r="H44" s="27">
        <v>0</v>
      </c>
      <c r="I44" s="28">
        <v>20319684.169999998</v>
      </c>
      <c r="J44" s="4"/>
    </row>
    <row r="45" spans="1:11" ht="21" customHeight="1" x14ac:dyDescent="0.2">
      <c r="A45" s="99"/>
      <c r="B45" s="132"/>
      <c r="C45" s="64">
        <v>4300</v>
      </c>
      <c r="D45" s="29" t="s">
        <v>15</v>
      </c>
      <c r="E45" s="26">
        <v>229848</v>
      </c>
      <c r="F45" s="27">
        <v>0</v>
      </c>
      <c r="G45" s="27">
        <v>14456.190000000002</v>
      </c>
      <c r="H45" s="27">
        <v>0</v>
      </c>
      <c r="I45" s="28">
        <v>0</v>
      </c>
      <c r="J45" s="4"/>
    </row>
    <row r="46" spans="1:11" ht="39" customHeight="1" x14ac:dyDescent="0.2">
      <c r="A46" s="99"/>
      <c r="B46" s="129"/>
      <c r="C46" s="24"/>
      <c r="D46" s="14" t="s">
        <v>36</v>
      </c>
      <c r="E46" s="15">
        <v>229848</v>
      </c>
      <c r="F46" s="16">
        <v>0</v>
      </c>
      <c r="G46" s="16">
        <v>14456.190000000002</v>
      </c>
      <c r="H46" s="17"/>
      <c r="I46" s="18">
        <v>0</v>
      </c>
      <c r="J46" s="4"/>
      <c r="K46" s="38"/>
    </row>
    <row r="47" spans="1:11" ht="21" customHeight="1" x14ac:dyDescent="0.2">
      <c r="A47" s="99"/>
      <c r="B47" s="129"/>
      <c r="C47" s="64">
        <v>4610</v>
      </c>
      <c r="D47" s="29" t="s">
        <v>15</v>
      </c>
      <c r="E47" s="26">
        <v>56150</v>
      </c>
      <c r="F47" s="27">
        <v>0</v>
      </c>
      <c r="G47" s="27">
        <v>0</v>
      </c>
      <c r="H47" s="27">
        <v>0</v>
      </c>
      <c r="I47" s="28">
        <v>0</v>
      </c>
      <c r="J47" s="4"/>
    </row>
    <row r="48" spans="1:11" ht="39" customHeight="1" x14ac:dyDescent="0.2">
      <c r="A48" s="99"/>
      <c r="B48" s="129"/>
      <c r="C48" s="24"/>
      <c r="D48" s="14" t="s">
        <v>36</v>
      </c>
      <c r="E48" s="15">
        <v>56150</v>
      </c>
      <c r="F48" s="16">
        <v>0</v>
      </c>
      <c r="G48" s="16">
        <v>0</v>
      </c>
      <c r="H48" s="17"/>
      <c r="I48" s="18"/>
      <c r="J48" s="4"/>
    </row>
    <row r="49" spans="1:10" ht="21" customHeight="1" x14ac:dyDescent="0.2">
      <c r="A49" s="99"/>
      <c r="B49" s="129"/>
      <c r="C49" s="64">
        <v>6580</v>
      </c>
      <c r="D49" s="29" t="s">
        <v>37</v>
      </c>
      <c r="E49" s="26">
        <v>1295000</v>
      </c>
      <c r="F49" s="27">
        <v>0</v>
      </c>
      <c r="G49" s="27">
        <v>0</v>
      </c>
      <c r="H49" s="27">
        <v>0</v>
      </c>
      <c r="I49" s="28">
        <v>0</v>
      </c>
      <c r="J49" s="4"/>
    </row>
    <row r="50" spans="1:10" ht="39" customHeight="1" x14ac:dyDescent="0.2">
      <c r="A50" s="99"/>
      <c r="B50" s="129"/>
      <c r="C50" s="24"/>
      <c r="D50" s="14" t="s">
        <v>62</v>
      </c>
      <c r="E50" s="15">
        <v>1295000</v>
      </c>
      <c r="F50" s="16">
        <v>0</v>
      </c>
      <c r="G50" s="16">
        <v>0</v>
      </c>
      <c r="H50" s="17"/>
      <c r="I50" s="18">
        <v>0</v>
      </c>
      <c r="J50" s="4"/>
    </row>
    <row r="51" spans="1:10" ht="21" customHeight="1" x14ac:dyDescent="0.2">
      <c r="A51" s="99"/>
      <c r="B51" s="129"/>
      <c r="C51" s="64">
        <v>6587</v>
      </c>
      <c r="D51" s="29" t="s">
        <v>37</v>
      </c>
      <c r="E51" s="26">
        <v>32934584</v>
      </c>
      <c r="F51" s="27">
        <v>0</v>
      </c>
      <c r="G51" s="27">
        <v>0</v>
      </c>
      <c r="H51" s="27">
        <v>0</v>
      </c>
      <c r="I51" s="28">
        <v>20319684.169999998</v>
      </c>
      <c r="J51" s="4"/>
    </row>
    <row r="52" spans="1:10" ht="39" customHeight="1" x14ac:dyDescent="0.2">
      <c r="A52" s="99"/>
      <c r="B52" s="129"/>
      <c r="C52" s="24"/>
      <c r="D52" s="14" t="s">
        <v>38</v>
      </c>
      <c r="E52" s="15">
        <v>32934584</v>
      </c>
      <c r="F52" s="16">
        <v>0</v>
      </c>
      <c r="G52" s="16">
        <v>0</v>
      </c>
      <c r="H52" s="17"/>
      <c r="I52" s="18">
        <v>20319684.169999998</v>
      </c>
      <c r="J52" s="4"/>
    </row>
    <row r="53" spans="1:10" ht="21" customHeight="1" x14ac:dyDescent="0.2">
      <c r="A53" s="99"/>
      <c r="B53" s="129"/>
      <c r="C53" s="64">
        <v>6589</v>
      </c>
      <c r="D53" s="29" t="s">
        <v>37</v>
      </c>
      <c r="E53" s="26">
        <v>4051757</v>
      </c>
      <c r="F53" s="27">
        <f>F54</f>
        <v>2484865.3199999998</v>
      </c>
      <c r="G53" s="27">
        <v>0</v>
      </c>
      <c r="H53" s="27">
        <v>0</v>
      </c>
      <c r="I53" s="28">
        <v>0</v>
      </c>
      <c r="J53" s="4"/>
    </row>
    <row r="54" spans="1:10" ht="39" customHeight="1" x14ac:dyDescent="0.2">
      <c r="A54" s="99"/>
      <c r="B54" s="129"/>
      <c r="C54" s="24"/>
      <c r="D54" s="14" t="s">
        <v>38</v>
      </c>
      <c r="E54" s="15">
        <v>4051757</v>
      </c>
      <c r="F54" s="16">
        <v>2484865.3199999998</v>
      </c>
      <c r="G54" s="16">
        <v>0</v>
      </c>
      <c r="H54" s="17"/>
      <c r="I54" s="18">
        <v>0</v>
      </c>
      <c r="J54" s="4"/>
    </row>
    <row r="55" spans="1:10" ht="21" customHeight="1" x14ac:dyDescent="0.2">
      <c r="A55" s="99"/>
      <c r="B55" s="129"/>
      <c r="C55" s="64">
        <v>6589</v>
      </c>
      <c r="D55" s="29" t="s">
        <v>37</v>
      </c>
      <c r="E55" s="26">
        <v>12561138</v>
      </c>
      <c r="F55" s="27">
        <v>0</v>
      </c>
      <c r="G55" s="27">
        <v>4463426.6399999997</v>
      </c>
      <c r="H55" s="27">
        <v>0</v>
      </c>
      <c r="I55" s="28">
        <v>0</v>
      </c>
      <c r="J55" s="4"/>
    </row>
    <row r="56" spans="1:10" ht="39" customHeight="1" x14ac:dyDescent="0.2">
      <c r="A56" s="100"/>
      <c r="B56" s="130"/>
      <c r="C56" s="24"/>
      <c r="D56" s="14" t="s">
        <v>38</v>
      </c>
      <c r="E56" s="15">
        <v>12561138</v>
      </c>
      <c r="F56" s="16">
        <v>0</v>
      </c>
      <c r="G56" s="16">
        <v>4463426.6399999997</v>
      </c>
      <c r="H56" s="17"/>
      <c r="I56" s="18">
        <v>0</v>
      </c>
      <c r="J56" s="4"/>
    </row>
    <row r="57" spans="1:10" ht="18" customHeight="1" x14ac:dyDescent="0.2">
      <c r="A57" s="57">
        <v>921</v>
      </c>
      <c r="B57" s="58" t="s">
        <v>39</v>
      </c>
      <c r="C57" s="67"/>
      <c r="D57" s="68"/>
      <c r="E57" s="61">
        <v>24387624</v>
      </c>
      <c r="F57" s="62">
        <v>0</v>
      </c>
      <c r="G57" s="62">
        <v>5701088.8600000003</v>
      </c>
      <c r="H57" s="62">
        <v>0</v>
      </c>
      <c r="I57" s="63">
        <v>10332</v>
      </c>
      <c r="J57" s="4"/>
    </row>
    <row r="58" spans="1:10" ht="21" customHeight="1" x14ac:dyDescent="0.2">
      <c r="A58" s="131"/>
      <c r="B58" s="64">
        <v>92120</v>
      </c>
      <c r="C58" s="91" t="s">
        <v>40</v>
      </c>
      <c r="D58" s="92"/>
      <c r="E58" s="26">
        <v>24387624</v>
      </c>
      <c r="F58" s="27">
        <v>0</v>
      </c>
      <c r="G58" s="26">
        <v>5701088.8600000003</v>
      </c>
      <c r="H58" s="26">
        <v>0</v>
      </c>
      <c r="I58" s="28">
        <v>10332</v>
      </c>
      <c r="J58" s="4"/>
    </row>
    <row r="59" spans="1:10" ht="21" customHeight="1" x14ac:dyDescent="0.2">
      <c r="A59" s="99"/>
      <c r="B59" s="86"/>
      <c r="C59" s="66">
        <v>6220</v>
      </c>
      <c r="D59" s="39" t="s">
        <v>41</v>
      </c>
      <c r="E59" s="77">
        <v>500000</v>
      </c>
      <c r="F59" s="78">
        <v>0</v>
      </c>
      <c r="G59" s="78">
        <v>0</v>
      </c>
      <c r="H59" s="40"/>
      <c r="I59" s="41">
        <v>0</v>
      </c>
      <c r="J59" s="4"/>
    </row>
    <row r="60" spans="1:10" ht="27.75" customHeight="1" x14ac:dyDescent="0.2">
      <c r="A60" s="99"/>
      <c r="B60" s="87"/>
      <c r="C60" s="31"/>
      <c r="D60" s="32" t="s">
        <v>42</v>
      </c>
      <c r="E60" s="33">
        <v>500000</v>
      </c>
      <c r="F60" s="35">
        <v>0</v>
      </c>
      <c r="G60" s="35">
        <v>0</v>
      </c>
      <c r="H60" s="35"/>
      <c r="I60" s="135">
        <v>0</v>
      </c>
      <c r="J60" s="4"/>
    </row>
    <row r="61" spans="1:10" ht="21" customHeight="1" x14ac:dyDescent="0.2">
      <c r="A61" s="99"/>
      <c r="B61" s="87"/>
      <c r="C61" s="66">
        <v>6220</v>
      </c>
      <c r="D61" s="39" t="s">
        <v>41</v>
      </c>
      <c r="E61" s="77">
        <v>1348493</v>
      </c>
      <c r="F61" s="78">
        <v>0</v>
      </c>
      <c r="G61" s="78">
        <v>0</v>
      </c>
      <c r="H61" s="78"/>
      <c r="I61" s="79">
        <v>10332</v>
      </c>
      <c r="J61" s="4"/>
    </row>
    <row r="62" spans="1:10" ht="32.25" customHeight="1" x14ac:dyDescent="0.2">
      <c r="A62" s="99"/>
      <c r="B62" s="87"/>
      <c r="C62" s="31"/>
      <c r="D62" s="32" t="s">
        <v>42</v>
      </c>
      <c r="E62" s="33">
        <v>1348493</v>
      </c>
      <c r="F62" s="35">
        <v>0</v>
      </c>
      <c r="G62" s="35">
        <v>0</v>
      </c>
      <c r="H62" s="35"/>
      <c r="I62" s="135">
        <v>10332</v>
      </c>
      <c r="J62" s="4"/>
    </row>
    <row r="63" spans="1:10" ht="21" customHeight="1" x14ac:dyDescent="0.2">
      <c r="A63" s="99"/>
      <c r="B63" s="87"/>
      <c r="C63" s="64">
        <v>6300</v>
      </c>
      <c r="D63" s="29" t="s">
        <v>43</v>
      </c>
      <c r="E63" s="26">
        <v>822000</v>
      </c>
      <c r="F63" s="27">
        <v>0</v>
      </c>
      <c r="G63" s="27">
        <v>0</v>
      </c>
      <c r="H63" s="27">
        <v>0</v>
      </c>
      <c r="I63" s="28">
        <v>0</v>
      </c>
      <c r="J63" s="4"/>
    </row>
    <row r="64" spans="1:10" ht="51" customHeight="1" x14ac:dyDescent="0.2">
      <c r="A64" s="99"/>
      <c r="B64" s="87"/>
      <c r="C64" s="24"/>
      <c r="D64" s="14" t="s">
        <v>44</v>
      </c>
      <c r="E64" s="15">
        <v>822000</v>
      </c>
      <c r="F64" s="16">
        <v>0</v>
      </c>
      <c r="G64" s="16">
        <v>0</v>
      </c>
      <c r="H64" s="17"/>
      <c r="I64" s="18">
        <v>0</v>
      </c>
      <c r="J64" s="4"/>
    </row>
    <row r="65" spans="1:10" ht="21" customHeight="1" x14ac:dyDescent="0.2">
      <c r="A65" s="99"/>
      <c r="B65" s="87"/>
      <c r="C65" s="64">
        <v>6569</v>
      </c>
      <c r="D65" s="29" t="s">
        <v>45</v>
      </c>
      <c r="E65" s="26">
        <v>700000</v>
      </c>
      <c r="F65" s="27">
        <v>0</v>
      </c>
      <c r="G65" s="27">
        <v>0</v>
      </c>
      <c r="H65" s="27">
        <v>0</v>
      </c>
      <c r="I65" s="28">
        <v>0</v>
      </c>
      <c r="J65" s="4"/>
    </row>
    <row r="66" spans="1:10" ht="51" customHeight="1" x14ac:dyDescent="0.2">
      <c r="A66" s="99"/>
      <c r="B66" s="87"/>
      <c r="C66" s="24"/>
      <c r="D66" s="14" t="s">
        <v>46</v>
      </c>
      <c r="E66" s="15">
        <v>700000</v>
      </c>
      <c r="F66" s="16">
        <v>0</v>
      </c>
      <c r="G66" s="16">
        <v>0</v>
      </c>
      <c r="H66" s="17"/>
      <c r="I66" s="18">
        <v>0</v>
      </c>
      <c r="J66" s="4"/>
    </row>
    <row r="67" spans="1:10" ht="21" customHeight="1" x14ac:dyDescent="0.2">
      <c r="A67" s="99"/>
      <c r="B67" s="87"/>
      <c r="C67" s="64">
        <v>6569</v>
      </c>
      <c r="D67" s="29" t="s">
        <v>45</v>
      </c>
      <c r="E67" s="26">
        <v>21017131</v>
      </c>
      <c r="F67" s="27">
        <v>0</v>
      </c>
      <c r="G67" s="27">
        <v>5701088.8600000003</v>
      </c>
      <c r="H67" s="27">
        <v>0</v>
      </c>
      <c r="I67" s="28">
        <v>0</v>
      </c>
      <c r="J67" s="4"/>
    </row>
    <row r="68" spans="1:10" ht="51" customHeight="1" x14ac:dyDescent="0.2">
      <c r="A68" s="100"/>
      <c r="B68" s="88"/>
      <c r="C68" s="24"/>
      <c r="D68" s="14" t="s">
        <v>46</v>
      </c>
      <c r="E68" s="15">
        <v>21017131</v>
      </c>
      <c r="F68" s="16">
        <v>0</v>
      </c>
      <c r="G68" s="16">
        <v>5701088.8600000003</v>
      </c>
      <c r="H68" s="17"/>
      <c r="I68" s="18">
        <v>0</v>
      </c>
      <c r="J68" s="4"/>
    </row>
    <row r="69" spans="1:10" ht="18" customHeight="1" x14ac:dyDescent="0.2">
      <c r="A69" s="57">
        <v>926</v>
      </c>
      <c r="B69" s="58" t="s">
        <v>47</v>
      </c>
      <c r="C69" s="59"/>
      <c r="D69" s="60"/>
      <c r="E69" s="80">
        <v>6025461</v>
      </c>
      <c r="F69" s="81">
        <v>0</v>
      </c>
      <c r="G69" s="81">
        <f>G70</f>
        <v>64916.61</v>
      </c>
      <c r="H69" s="81">
        <v>0</v>
      </c>
      <c r="I69" s="82">
        <v>0</v>
      </c>
      <c r="J69" s="4"/>
    </row>
    <row r="70" spans="1:10" ht="21" customHeight="1" x14ac:dyDescent="0.2">
      <c r="A70" s="89"/>
      <c r="B70" s="64">
        <v>92601</v>
      </c>
      <c r="C70" s="91" t="s">
        <v>48</v>
      </c>
      <c r="D70" s="92"/>
      <c r="E70" s="26">
        <v>6025461</v>
      </c>
      <c r="F70" s="26">
        <v>0</v>
      </c>
      <c r="G70" s="27">
        <f>G71+G73+G75+G77</f>
        <v>64916.61</v>
      </c>
      <c r="H70" s="26">
        <v>0</v>
      </c>
      <c r="I70" s="134">
        <v>0</v>
      </c>
      <c r="J70" s="4"/>
    </row>
    <row r="71" spans="1:10" ht="21" customHeight="1" x14ac:dyDescent="0.2">
      <c r="A71" s="90"/>
      <c r="B71" s="93"/>
      <c r="C71" s="64">
        <v>4300</v>
      </c>
      <c r="D71" s="12" t="s">
        <v>15</v>
      </c>
      <c r="E71" s="26">
        <v>715761</v>
      </c>
      <c r="F71" s="27">
        <v>0</v>
      </c>
      <c r="G71" s="27">
        <v>51770.39</v>
      </c>
      <c r="H71" s="27">
        <v>0</v>
      </c>
      <c r="I71" s="28">
        <v>0</v>
      </c>
      <c r="J71" s="4"/>
    </row>
    <row r="72" spans="1:10" ht="30.75" customHeight="1" x14ac:dyDescent="0.2">
      <c r="A72" s="90"/>
      <c r="B72" s="94"/>
      <c r="C72" s="24"/>
      <c r="D72" s="14" t="s">
        <v>49</v>
      </c>
      <c r="E72" s="15">
        <v>715761</v>
      </c>
      <c r="F72" s="16">
        <v>0</v>
      </c>
      <c r="G72" s="16">
        <v>51770.39</v>
      </c>
      <c r="H72" s="17"/>
      <c r="I72" s="18">
        <v>0</v>
      </c>
      <c r="J72" s="4"/>
    </row>
    <row r="73" spans="1:10" ht="24" customHeight="1" x14ac:dyDescent="0.2">
      <c r="A73" s="90"/>
      <c r="B73" s="94"/>
      <c r="C73" s="64">
        <v>4380</v>
      </c>
      <c r="D73" s="12" t="s">
        <v>15</v>
      </c>
      <c r="E73" s="20">
        <v>29700</v>
      </c>
      <c r="F73" s="21">
        <v>0</v>
      </c>
      <c r="G73" s="21">
        <v>13146.22</v>
      </c>
      <c r="H73" s="22"/>
      <c r="I73" s="23">
        <v>0</v>
      </c>
      <c r="J73" s="4"/>
    </row>
    <row r="74" spans="1:10" ht="45" customHeight="1" x14ac:dyDescent="0.2">
      <c r="A74" s="90"/>
      <c r="B74" s="94"/>
      <c r="C74" s="24"/>
      <c r="D74" s="14" t="s">
        <v>49</v>
      </c>
      <c r="E74" s="15">
        <v>29700</v>
      </c>
      <c r="F74" s="16">
        <v>0</v>
      </c>
      <c r="G74" s="16">
        <v>13146.22</v>
      </c>
      <c r="H74" s="17"/>
      <c r="I74" s="18">
        <v>0</v>
      </c>
      <c r="J74" s="4"/>
    </row>
    <row r="75" spans="1:10" ht="21" customHeight="1" x14ac:dyDescent="0.2">
      <c r="A75" s="90"/>
      <c r="B75" s="94"/>
      <c r="C75" s="64">
        <v>4610</v>
      </c>
      <c r="D75" s="12" t="s">
        <v>15</v>
      </c>
      <c r="E75" s="26">
        <v>180000</v>
      </c>
      <c r="F75" s="27">
        <v>0</v>
      </c>
      <c r="G75" s="27">
        <v>0</v>
      </c>
      <c r="H75" s="27">
        <v>0</v>
      </c>
      <c r="I75" s="28">
        <v>0</v>
      </c>
      <c r="J75" s="4"/>
    </row>
    <row r="76" spans="1:10" ht="30.75" customHeight="1" x14ac:dyDescent="0.2">
      <c r="A76" s="90"/>
      <c r="B76" s="94"/>
      <c r="C76" s="24"/>
      <c r="D76" s="14" t="s">
        <v>49</v>
      </c>
      <c r="E76" s="15">
        <v>180000</v>
      </c>
      <c r="F76" s="16">
        <v>0</v>
      </c>
      <c r="G76" s="16">
        <v>0</v>
      </c>
      <c r="H76" s="17"/>
      <c r="I76" s="18">
        <v>0</v>
      </c>
      <c r="J76" s="4"/>
    </row>
    <row r="77" spans="1:10" ht="26.25" customHeight="1" x14ac:dyDescent="0.2">
      <c r="A77" s="90"/>
      <c r="B77" s="94"/>
      <c r="C77" s="64">
        <v>6050</v>
      </c>
      <c r="D77" s="12" t="s">
        <v>15</v>
      </c>
      <c r="E77" s="26">
        <v>3500000</v>
      </c>
      <c r="F77" s="26">
        <v>0</v>
      </c>
      <c r="G77" s="26">
        <f>G78</f>
        <v>0</v>
      </c>
      <c r="H77" s="26">
        <v>0</v>
      </c>
      <c r="I77" s="134">
        <v>0</v>
      </c>
      <c r="J77" s="4"/>
    </row>
    <row r="78" spans="1:10" ht="30.75" customHeight="1" x14ac:dyDescent="0.2">
      <c r="A78" s="90"/>
      <c r="B78" s="94"/>
      <c r="C78" s="24"/>
      <c r="D78" s="14" t="s">
        <v>63</v>
      </c>
      <c r="E78" s="15">
        <v>3500000</v>
      </c>
      <c r="F78" s="16">
        <v>0</v>
      </c>
      <c r="G78" s="16"/>
      <c r="H78" s="83"/>
      <c r="I78" s="18">
        <v>0</v>
      </c>
      <c r="J78" s="4"/>
    </row>
    <row r="79" spans="1:10" ht="16.5" customHeight="1" x14ac:dyDescent="0.2">
      <c r="A79" s="90"/>
      <c r="B79" s="94"/>
      <c r="C79" s="64">
        <v>6050</v>
      </c>
      <c r="D79" s="12" t="s">
        <v>15</v>
      </c>
      <c r="E79" s="84">
        <v>1600000</v>
      </c>
      <c r="F79" s="84">
        <v>0</v>
      </c>
      <c r="G79" s="84">
        <f>G80</f>
        <v>0</v>
      </c>
      <c r="H79" s="84">
        <v>0</v>
      </c>
      <c r="I79" s="136">
        <v>0</v>
      </c>
      <c r="J79" s="4"/>
    </row>
    <row r="80" spans="1:10" ht="62.25" customHeight="1" thickBot="1" x14ac:dyDescent="0.25">
      <c r="A80" s="90"/>
      <c r="B80" s="94"/>
      <c r="C80" s="137"/>
      <c r="D80" s="138" t="s">
        <v>64</v>
      </c>
      <c r="E80" s="139">
        <v>1600000</v>
      </c>
      <c r="F80" s="140">
        <v>0</v>
      </c>
      <c r="G80" s="140"/>
      <c r="H80" s="141"/>
      <c r="I80" s="142">
        <v>0</v>
      </c>
      <c r="J80" s="4"/>
    </row>
    <row r="81" spans="1:11" ht="30.75" customHeight="1" thickBot="1" x14ac:dyDescent="0.35">
      <c r="A81" s="143" t="s">
        <v>50</v>
      </c>
      <c r="B81" s="144"/>
      <c r="C81" s="144"/>
      <c r="D81" s="145"/>
      <c r="E81" s="146">
        <v>100187851</v>
      </c>
      <c r="F81" s="147">
        <f>F69+F57+F40+F36+F15+F11+F5</f>
        <v>2484865.3199999998</v>
      </c>
      <c r="G81" s="147">
        <f>G69+G57+G40+G36+G15+G5</f>
        <v>10287184.300000001</v>
      </c>
      <c r="H81" s="147">
        <v>0</v>
      </c>
      <c r="I81" s="148">
        <f>I69+I57+I40+I36+I15+I11+I5</f>
        <v>20330016.169999998</v>
      </c>
      <c r="J81" s="4"/>
    </row>
    <row r="82" spans="1:11" ht="16.5" customHeight="1" x14ac:dyDescent="0.25">
      <c r="A82" s="42"/>
      <c r="B82" s="42"/>
      <c r="C82" s="43"/>
      <c r="D82" s="44"/>
      <c r="E82" s="3"/>
      <c r="F82" s="3"/>
      <c r="G82" s="3"/>
      <c r="I82" s="3"/>
    </row>
    <row r="83" spans="1:11" ht="16.5" customHeight="1" x14ac:dyDescent="0.3">
      <c r="A83" s="45" t="s">
        <v>65</v>
      </c>
      <c r="B83" s="45"/>
      <c r="C83" s="46"/>
      <c r="D83" s="47"/>
      <c r="E83" s="3"/>
      <c r="F83" s="48"/>
      <c r="G83" s="48"/>
      <c r="I83" s="3"/>
      <c r="K83" s="49"/>
    </row>
    <row r="84" spans="1:11" ht="16.5" customHeight="1" x14ac:dyDescent="0.25">
      <c r="A84" s="45" t="s">
        <v>51</v>
      </c>
      <c r="B84" s="45"/>
      <c r="C84" s="45"/>
      <c r="D84" s="47"/>
      <c r="E84" s="3"/>
      <c r="F84" s="85"/>
      <c r="G84" s="50"/>
      <c r="I84" s="3"/>
    </row>
    <row r="85" spans="1:11" ht="16.5" customHeight="1" x14ac:dyDescent="0.25">
      <c r="A85" s="51"/>
      <c r="B85" s="42"/>
      <c r="C85" s="42"/>
      <c r="D85" s="44"/>
      <c r="E85" s="3"/>
      <c r="F85" s="3"/>
      <c r="G85" s="48"/>
      <c r="I85" s="3"/>
    </row>
    <row r="86" spans="1:11" ht="17.25" customHeight="1" x14ac:dyDescent="0.25">
      <c r="A86" s="42"/>
      <c r="B86" s="42"/>
      <c r="C86" s="42"/>
      <c r="D86" s="44"/>
      <c r="E86" s="3"/>
      <c r="F86" s="3"/>
      <c r="G86" s="48"/>
      <c r="I86" s="3"/>
    </row>
    <row r="87" spans="1:11" ht="15.75" customHeight="1" x14ac:dyDescent="0.25">
      <c r="A87" s="42"/>
      <c r="B87" s="42"/>
      <c r="C87" s="42"/>
      <c r="D87" s="44"/>
      <c r="E87" s="3"/>
      <c r="F87" s="3"/>
      <c r="G87" s="3"/>
      <c r="I87" s="3"/>
    </row>
    <row r="88" spans="1:11" ht="16.5" customHeight="1" x14ac:dyDescent="0.5">
      <c r="A88" s="42"/>
      <c r="C88" s="42"/>
      <c r="D88" s="52"/>
      <c r="E88" s="3"/>
      <c r="F88" s="3"/>
      <c r="G88" s="3"/>
      <c r="I88" s="3"/>
    </row>
    <row r="89" spans="1:11" ht="16.5" customHeight="1" x14ac:dyDescent="0.25">
      <c r="A89" s="42"/>
      <c r="C89" s="42"/>
      <c r="D89" s="44"/>
      <c r="E89" s="3"/>
      <c r="F89" s="3"/>
      <c r="G89" s="3"/>
      <c r="I89" s="3"/>
    </row>
    <row r="90" spans="1:11" ht="16.5" customHeight="1" x14ac:dyDescent="0.25">
      <c r="A90" s="42"/>
      <c r="C90" s="42"/>
      <c r="D90" s="44"/>
      <c r="E90" s="3"/>
      <c r="F90" s="3"/>
      <c r="G90" s="3"/>
      <c r="I90" s="3"/>
    </row>
    <row r="91" spans="1:11" ht="16.5" customHeight="1" x14ac:dyDescent="0.25">
      <c r="A91" s="42"/>
      <c r="C91" s="42"/>
      <c r="D91" s="44"/>
      <c r="E91" s="42"/>
      <c r="F91" s="42"/>
      <c r="I91" s="3"/>
    </row>
    <row r="92" spans="1:11" ht="16.5" customHeight="1" x14ac:dyDescent="0.25">
      <c r="A92" s="42"/>
      <c r="C92" s="42"/>
      <c r="D92" s="44"/>
      <c r="E92" s="42"/>
      <c r="F92" s="42"/>
      <c r="I92" s="3"/>
    </row>
    <row r="93" spans="1:11" ht="16.5" customHeight="1" x14ac:dyDescent="0.25">
      <c r="A93" s="42"/>
      <c r="B93" s="42"/>
      <c r="C93" s="42"/>
      <c r="D93" s="44"/>
      <c r="E93" s="42"/>
      <c r="F93" s="42"/>
      <c r="I93" s="3"/>
    </row>
    <row r="94" spans="1:11" s="53" customFormat="1" ht="16.5" customHeight="1" x14ac:dyDescent="0.3">
      <c r="A94" s="42"/>
      <c r="B94" s="42"/>
      <c r="C94" s="42"/>
      <c r="D94" s="44"/>
      <c r="E94" s="42"/>
      <c r="F94" s="42"/>
      <c r="I94" s="3"/>
    </row>
    <row r="95" spans="1:11" ht="15.75" x14ac:dyDescent="0.25">
      <c r="A95" s="42"/>
      <c r="B95" s="42"/>
      <c r="C95" s="42"/>
      <c r="D95" s="44"/>
      <c r="E95" s="42"/>
      <c r="F95" s="42"/>
      <c r="I95" s="3"/>
    </row>
    <row r="96" spans="1:11" ht="15.75" x14ac:dyDescent="0.25">
      <c r="A96" s="42"/>
      <c r="B96" s="42"/>
      <c r="C96" s="42"/>
      <c r="D96" s="44"/>
      <c r="E96" s="42"/>
      <c r="F96" s="42"/>
    </row>
    <row r="97" spans="1:6" ht="15.75" x14ac:dyDescent="0.25">
      <c r="A97" s="42"/>
      <c r="B97" s="42"/>
      <c r="C97" s="42"/>
      <c r="D97" s="44"/>
      <c r="E97" s="42"/>
      <c r="F97" s="42"/>
    </row>
    <row r="98" spans="1:6" ht="15.75" x14ac:dyDescent="0.25">
      <c r="A98" s="42"/>
      <c r="B98" s="42"/>
      <c r="C98" s="42"/>
      <c r="D98" s="44"/>
      <c r="E98" s="42"/>
      <c r="F98" s="42"/>
    </row>
    <row r="99" spans="1:6" ht="28.5" customHeight="1" x14ac:dyDescent="0.25">
      <c r="A99" s="42"/>
      <c r="B99" s="42"/>
      <c r="C99" s="42"/>
      <c r="D99" s="44"/>
      <c r="E99" s="42"/>
      <c r="F99" s="42"/>
    </row>
    <row r="100" spans="1:6" s="54" customFormat="1" ht="11.25" customHeight="1" x14ac:dyDescent="0.25">
      <c r="A100" s="42"/>
      <c r="B100" s="42"/>
      <c r="C100" s="42"/>
      <c r="D100" s="44"/>
      <c r="E100" s="42"/>
      <c r="F100" s="42"/>
    </row>
    <row r="101" spans="1:6" ht="15.75" x14ac:dyDescent="0.25">
      <c r="A101" s="42"/>
      <c r="B101" s="42"/>
      <c r="C101" s="42"/>
      <c r="D101" s="44"/>
      <c r="E101" s="42"/>
      <c r="F101" s="42"/>
    </row>
    <row r="102" spans="1:6" ht="15.75" x14ac:dyDescent="0.25">
      <c r="A102" s="42"/>
      <c r="B102" s="42"/>
      <c r="C102" s="42"/>
      <c r="D102" s="44"/>
      <c r="E102" s="42"/>
      <c r="F102" s="42"/>
    </row>
    <row r="103" spans="1:6" ht="15.75" x14ac:dyDescent="0.25">
      <c r="A103" s="42"/>
      <c r="B103" s="42"/>
      <c r="C103" s="42"/>
      <c r="D103" s="44"/>
      <c r="E103" s="42"/>
      <c r="F103" s="42"/>
    </row>
    <row r="104" spans="1:6" ht="15.75" x14ac:dyDescent="0.25">
      <c r="A104" s="42"/>
      <c r="B104" s="42"/>
      <c r="C104" s="42"/>
      <c r="D104" s="44"/>
      <c r="E104" s="42"/>
      <c r="F104" s="42"/>
    </row>
    <row r="105" spans="1:6" ht="15.75" x14ac:dyDescent="0.25">
      <c r="A105" s="42"/>
      <c r="B105" s="42"/>
      <c r="C105" s="42"/>
      <c r="D105" s="44"/>
      <c r="E105" s="42"/>
      <c r="F105" s="42"/>
    </row>
    <row r="106" spans="1:6" ht="15.75" x14ac:dyDescent="0.25">
      <c r="A106" s="42"/>
      <c r="B106" s="42"/>
      <c r="C106" s="42"/>
      <c r="D106" s="42"/>
      <c r="E106" s="42"/>
      <c r="F106" s="42"/>
    </row>
    <row r="107" spans="1:6" ht="15.75" x14ac:dyDescent="0.25">
      <c r="A107" s="42"/>
      <c r="B107" s="42"/>
      <c r="C107" s="42"/>
      <c r="D107" s="42"/>
      <c r="E107" s="42"/>
      <c r="F107" s="42"/>
    </row>
    <row r="108" spans="1:6" ht="15.75" x14ac:dyDescent="0.25">
      <c r="A108" s="42"/>
      <c r="B108" s="42"/>
      <c r="C108" s="42"/>
      <c r="D108" s="42"/>
      <c r="E108" s="42"/>
      <c r="F108" s="42"/>
    </row>
    <row r="109" spans="1:6" ht="15.75" x14ac:dyDescent="0.25">
      <c r="A109" s="42"/>
      <c r="B109" s="42"/>
      <c r="C109" s="42"/>
      <c r="D109" s="42"/>
      <c r="E109" s="42"/>
      <c r="F109" s="42"/>
    </row>
    <row r="110" spans="1:6" ht="15.75" x14ac:dyDescent="0.25">
      <c r="A110" s="42"/>
      <c r="B110" s="42"/>
      <c r="C110" s="42"/>
      <c r="D110" s="42"/>
      <c r="E110" s="42"/>
      <c r="F110" s="42"/>
    </row>
    <row r="111" spans="1:6" ht="15.75" x14ac:dyDescent="0.25">
      <c r="A111" s="42"/>
      <c r="B111" s="42"/>
      <c r="C111" s="42"/>
      <c r="D111" s="42"/>
      <c r="E111" s="42"/>
      <c r="F111" s="42"/>
    </row>
    <row r="112" spans="1:6" ht="15.75" x14ac:dyDescent="0.25">
      <c r="A112" s="42"/>
      <c r="B112" s="42"/>
      <c r="C112" s="42"/>
      <c r="D112" s="42"/>
      <c r="E112" s="42"/>
      <c r="F112" s="42"/>
    </row>
    <row r="113" spans="1:6" ht="15.75" x14ac:dyDescent="0.25">
      <c r="A113" s="42"/>
      <c r="B113" s="42"/>
      <c r="C113" s="42"/>
      <c r="D113" s="42"/>
      <c r="E113" s="42"/>
      <c r="F113" s="42"/>
    </row>
    <row r="114" spans="1:6" ht="15.75" x14ac:dyDescent="0.25">
      <c r="A114" s="42"/>
      <c r="B114" s="42"/>
      <c r="C114" s="42"/>
      <c r="D114" s="42"/>
      <c r="E114" s="42"/>
      <c r="F114" s="42"/>
    </row>
    <row r="115" spans="1:6" ht="15.75" x14ac:dyDescent="0.25">
      <c r="A115" s="42"/>
      <c r="B115" s="42"/>
      <c r="C115" s="42"/>
      <c r="D115" s="42"/>
      <c r="E115" s="42"/>
      <c r="F115" s="42"/>
    </row>
    <row r="116" spans="1:6" ht="15.75" x14ac:dyDescent="0.25">
      <c r="A116" s="42"/>
      <c r="B116" s="42"/>
      <c r="C116" s="42"/>
      <c r="D116" s="42"/>
      <c r="E116" s="42"/>
      <c r="F116" s="42"/>
    </row>
    <row r="117" spans="1:6" ht="15.75" x14ac:dyDescent="0.25">
      <c r="A117" s="42"/>
      <c r="B117" s="42"/>
      <c r="C117" s="42"/>
      <c r="D117" s="42"/>
      <c r="E117" s="42"/>
      <c r="F117" s="42"/>
    </row>
    <row r="118" spans="1:6" ht="15.75" x14ac:dyDescent="0.25">
      <c r="A118" s="42"/>
      <c r="B118" s="42"/>
      <c r="C118" s="42"/>
      <c r="D118" s="42"/>
      <c r="E118" s="42"/>
      <c r="F118" s="42"/>
    </row>
    <row r="119" spans="1:6" ht="15.75" x14ac:dyDescent="0.25">
      <c r="A119" s="42"/>
      <c r="B119" s="42"/>
      <c r="C119" s="42"/>
      <c r="D119" s="42"/>
      <c r="E119" s="42"/>
      <c r="F119" s="42"/>
    </row>
    <row r="120" spans="1:6" ht="15.75" x14ac:dyDescent="0.25">
      <c r="E120" s="55"/>
    </row>
    <row r="121" spans="1:6" ht="15.75" x14ac:dyDescent="0.25">
      <c r="E121" s="55"/>
    </row>
    <row r="122" spans="1:6" ht="15.75" x14ac:dyDescent="0.25">
      <c r="E122" s="55"/>
    </row>
    <row r="123" spans="1:6" ht="15.75" x14ac:dyDescent="0.25">
      <c r="E123" s="55"/>
    </row>
    <row r="124" spans="1:6" ht="15.75" x14ac:dyDescent="0.25">
      <c r="E124" s="55"/>
    </row>
    <row r="125" spans="1:6" ht="15.75" x14ac:dyDescent="0.25">
      <c r="E125" s="55"/>
    </row>
    <row r="126" spans="1:6" ht="15.75" x14ac:dyDescent="0.25">
      <c r="E126" s="55"/>
    </row>
    <row r="127" spans="1:6" ht="15.75" x14ac:dyDescent="0.25">
      <c r="E127" s="55"/>
    </row>
    <row r="128" spans="1:6" ht="15.75" x14ac:dyDescent="0.25">
      <c r="E128" s="55"/>
    </row>
    <row r="129" spans="5:5" ht="15.75" x14ac:dyDescent="0.25">
      <c r="E129" s="55"/>
    </row>
    <row r="130" spans="5:5" ht="15.75" x14ac:dyDescent="0.25">
      <c r="E130" s="55"/>
    </row>
    <row r="131" spans="5:5" ht="15.75" x14ac:dyDescent="0.25">
      <c r="E131" s="55"/>
    </row>
    <row r="132" spans="5:5" ht="15.75" x14ac:dyDescent="0.25">
      <c r="E132" s="55"/>
    </row>
  </sheetData>
  <mergeCells count="36">
    <mergeCell ref="C41:D41"/>
    <mergeCell ref="A41:A56"/>
    <mergeCell ref="B42:B43"/>
    <mergeCell ref="C44:D44"/>
    <mergeCell ref="B45:B56"/>
    <mergeCell ref="C6:D6"/>
    <mergeCell ref="A12:A14"/>
    <mergeCell ref="C12:D12"/>
    <mergeCell ref="B13:B14"/>
    <mergeCell ref="C16:D16"/>
    <mergeCell ref="A6:A10"/>
    <mergeCell ref="B7:B10"/>
    <mergeCell ref="A1:I1"/>
    <mergeCell ref="A3:A4"/>
    <mergeCell ref="B3:B4"/>
    <mergeCell ref="C3:C4"/>
    <mergeCell ref="D3:D4"/>
    <mergeCell ref="E3:E4"/>
    <mergeCell ref="F3:I3"/>
    <mergeCell ref="A16:A35"/>
    <mergeCell ref="C33:D33"/>
    <mergeCell ref="B34:B35"/>
    <mergeCell ref="A37:A39"/>
    <mergeCell ref="C37:D37"/>
    <mergeCell ref="B38:B39"/>
    <mergeCell ref="B17:B22"/>
    <mergeCell ref="C23:D23"/>
    <mergeCell ref="B24:B29"/>
    <mergeCell ref="C30:D30"/>
    <mergeCell ref="B59:B68"/>
    <mergeCell ref="A70:A80"/>
    <mergeCell ref="C70:D70"/>
    <mergeCell ref="B71:B80"/>
    <mergeCell ref="A81:D81"/>
    <mergeCell ref="A58:A68"/>
    <mergeCell ref="C58:D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II kwartał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2022-07-19T08:39:52Z</dcterms:modified>
</cp:coreProperties>
</file>