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0" yWindow="0" windowWidth="19260" windowHeight="11940" tabRatio="623" activeTab="1"/>
  </bookViews>
  <sheets>
    <sheet name="zestawienie - decyzja Zarządu" sheetId="24" r:id="rId1"/>
    <sheet name="ranking" sheetId="23" r:id="rId2"/>
    <sheet name="niepoprawne formalnie" sheetId="22" r:id="rId3"/>
  </sheets>
  <calcPr calcId="125725"/>
</workbook>
</file>

<file path=xl/calcChain.xml><?xml version="1.0" encoding="utf-8"?>
<calcChain xmlns="http://schemas.openxmlformats.org/spreadsheetml/2006/main">
  <c r="M67" i="23"/>
  <c r="M32"/>
  <c r="M248"/>
  <c r="M61"/>
  <c r="G61"/>
  <c r="M70"/>
  <c r="G70"/>
  <c r="M9"/>
  <c r="G9"/>
  <c r="M253"/>
  <c r="G253"/>
  <c r="M252"/>
  <c r="G252"/>
  <c r="M251"/>
  <c r="G251"/>
  <c r="M226"/>
  <c r="G226"/>
  <c r="M77"/>
  <c r="G77"/>
  <c r="M79"/>
  <c r="G79"/>
  <c r="M247"/>
  <c r="G247"/>
  <c r="M240"/>
  <c r="G240"/>
  <c r="M99"/>
  <c r="G99"/>
  <c r="M241"/>
  <c r="G241"/>
  <c r="M14"/>
  <c r="G14"/>
  <c r="M236"/>
  <c r="G236"/>
  <c r="M243"/>
  <c r="G243"/>
  <c r="M54"/>
  <c r="G54"/>
  <c r="M249"/>
  <c r="G249"/>
  <c r="M245"/>
  <c r="G245"/>
  <c r="M69"/>
  <c r="G69"/>
  <c r="M102"/>
  <c r="G102"/>
  <c r="M239"/>
  <c r="G239"/>
  <c r="M205"/>
  <c r="M152"/>
  <c r="M76"/>
  <c r="M177"/>
  <c r="M219"/>
  <c r="M231"/>
  <c r="M244"/>
  <c r="M188"/>
  <c r="M75"/>
  <c r="M17"/>
  <c r="M149"/>
  <c r="M148"/>
  <c r="M80"/>
  <c r="M82"/>
  <c r="M218"/>
  <c r="G218"/>
  <c r="M197"/>
  <c r="G197"/>
  <c r="M176"/>
  <c r="G176"/>
  <c r="M196"/>
  <c r="G196"/>
  <c r="M220"/>
  <c r="G220"/>
  <c r="M26"/>
  <c r="G26"/>
  <c r="M166"/>
  <c r="G166"/>
  <c r="M155"/>
  <c r="G155"/>
  <c r="M187"/>
  <c r="G187"/>
  <c r="M173"/>
  <c r="G173"/>
  <c r="M175"/>
  <c r="G175"/>
  <c r="M74"/>
  <c r="G74"/>
  <c r="M179"/>
  <c r="G179"/>
  <c r="M101"/>
  <c r="G101"/>
  <c r="M147"/>
  <c r="G147"/>
  <c r="M195"/>
  <c r="G195"/>
  <c r="M178"/>
  <c r="G178"/>
  <c r="M194"/>
  <c r="G194"/>
  <c r="M165"/>
  <c r="G165"/>
  <c r="M124"/>
  <c r="G124"/>
  <c r="M90"/>
  <c r="G90"/>
  <c r="M113"/>
  <c r="G113"/>
  <c r="M110"/>
  <c r="G110"/>
  <c r="M171"/>
  <c r="G171"/>
  <c r="M164"/>
  <c r="G164"/>
  <c r="M163"/>
  <c r="G163"/>
  <c r="M135"/>
  <c r="G135"/>
  <c r="M50"/>
  <c r="G50"/>
  <c r="M217"/>
  <c r="G217"/>
  <c r="M223"/>
  <c r="G223"/>
  <c r="M228"/>
  <c r="G228"/>
  <c r="M204"/>
  <c r="G204"/>
  <c r="M225"/>
  <c r="G225"/>
  <c r="M232"/>
  <c r="G232"/>
  <c r="M216"/>
  <c r="G216"/>
  <c r="M237"/>
  <c r="G237"/>
  <c r="M186"/>
  <c r="G186"/>
  <c r="M85"/>
  <c r="G85"/>
  <c r="M215"/>
  <c r="G215"/>
  <c r="M193"/>
  <c r="G193"/>
  <c r="M66"/>
  <c r="G66"/>
  <c r="M207"/>
  <c r="G207"/>
  <c r="M192"/>
  <c r="G192"/>
  <c r="M145"/>
  <c r="G145"/>
  <c r="M151"/>
  <c r="G151"/>
  <c r="M25"/>
  <c r="G25"/>
  <c r="M45"/>
  <c r="G45"/>
  <c r="M209"/>
  <c r="G209"/>
  <c r="M94"/>
  <c r="G94"/>
  <c r="M65"/>
  <c r="G65"/>
  <c r="M60"/>
  <c r="G60"/>
  <c r="M44"/>
  <c r="G44"/>
  <c r="M83"/>
  <c r="G83"/>
  <c r="M91"/>
  <c r="G91"/>
  <c r="M43"/>
  <c r="G43"/>
  <c r="M203"/>
  <c r="G203"/>
  <c r="M185"/>
  <c r="G185"/>
  <c r="M107"/>
  <c r="G107"/>
  <c r="M84"/>
  <c r="G84"/>
  <c r="M214"/>
  <c r="G214"/>
  <c r="M182"/>
  <c r="G182"/>
  <c r="M184"/>
  <c r="G184"/>
  <c r="M156"/>
  <c r="G156"/>
  <c r="M42"/>
  <c r="G42"/>
  <c r="M142"/>
  <c r="G142"/>
  <c r="M162"/>
  <c r="G162"/>
  <c r="M170"/>
  <c r="G170"/>
  <c r="M16"/>
  <c r="G16"/>
  <c r="M106"/>
  <c r="G106"/>
  <c r="M59"/>
  <c r="G59"/>
  <c r="M154"/>
  <c r="G154"/>
  <c r="M227"/>
  <c r="G227"/>
  <c r="M146"/>
  <c r="G146"/>
  <c r="M134"/>
  <c r="G134"/>
  <c r="M127"/>
  <c r="G127"/>
  <c r="M161"/>
  <c r="G161"/>
  <c r="M89"/>
  <c r="G89"/>
  <c r="M140"/>
  <c r="G140"/>
  <c r="M169"/>
  <c r="G169"/>
  <c r="M41"/>
  <c r="G41"/>
  <c r="M40"/>
  <c r="G40"/>
  <c r="M88"/>
  <c r="G88"/>
  <c r="M123"/>
  <c r="G123"/>
  <c r="M53"/>
  <c r="G53"/>
  <c r="M105"/>
  <c r="G105"/>
  <c r="M81"/>
  <c r="G81"/>
  <c r="M98"/>
  <c r="G98"/>
  <c r="M52"/>
  <c r="G52"/>
  <c r="M31"/>
  <c r="G31"/>
  <c r="M202"/>
  <c r="G202"/>
  <c r="M181"/>
  <c r="G181"/>
  <c r="M168"/>
  <c r="G168"/>
  <c r="M73"/>
  <c r="G73"/>
  <c r="M160"/>
  <c r="G160"/>
  <c r="M49"/>
  <c r="G49"/>
  <c r="M172"/>
  <c r="G172"/>
  <c r="M180"/>
  <c r="G180"/>
  <c r="M222"/>
  <c r="G222"/>
  <c r="M109"/>
  <c r="G109"/>
  <c r="M234"/>
  <c r="G234"/>
  <c r="M48"/>
  <c r="G48"/>
  <c r="M116"/>
  <c r="G116"/>
  <c r="M22"/>
  <c r="G22"/>
  <c r="M10"/>
  <c r="G10"/>
  <c r="M254"/>
  <c r="G254"/>
  <c r="M95"/>
  <c r="G95"/>
  <c r="M122"/>
  <c r="G122"/>
  <c r="M30"/>
  <c r="G30"/>
  <c r="M129"/>
  <c r="G129"/>
  <c r="M144"/>
  <c r="G144"/>
  <c r="M64"/>
  <c r="G64"/>
  <c r="M33"/>
  <c r="G33"/>
  <c r="M206"/>
  <c r="G206"/>
  <c r="M201"/>
  <c r="G201"/>
  <c r="M210"/>
  <c r="G210"/>
  <c r="M191"/>
  <c r="G191"/>
  <c r="M47"/>
  <c r="G47"/>
  <c r="M93"/>
  <c r="G93"/>
  <c r="M108"/>
  <c r="G108"/>
  <c r="M8"/>
  <c r="G8"/>
  <c r="M21"/>
  <c r="G21"/>
  <c r="M104"/>
  <c r="G104"/>
  <c r="M87"/>
  <c r="G87"/>
  <c r="M128"/>
  <c r="G128"/>
  <c r="M39"/>
  <c r="G39"/>
  <c r="M4"/>
  <c r="G4"/>
  <c r="M141"/>
  <c r="G141"/>
  <c r="M167"/>
  <c r="G167"/>
  <c r="M24"/>
  <c r="G24"/>
  <c r="M119"/>
  <c r="G119"/>
  <c r="M71"/>
  <c r="M7"/>
  <c r="M15"/>
  <c r="M118"/>
  <c r="M6"/>
  <c r="M97"/>
  <c r="M115"/>
  <c r="G115"/>
  <c r="M23"/>
  <c r="G23"/>
  <c r="M139"/>
  <c r="G139"/>
  <c r="M138"/>
  <c r="G138"/>
  <c r="M38"/>
  <c r="G38"/>
  <c r="M96"/>
  <c r="G96"/>
  <c r="M51"/>
  <c r="G51"/>
  <c r="M233"/>
  <c r="G233"/>
  <c r="M159"/>
  <c r="G159"/>
  <c r="M213"/>
  <c r="G213"/>
  <c r="M200"/>
  <c r="G200"/>
  <c r="M208"/>
  <c r="G208"/>
  <c r="M250"/>
  <c r="G250"/>
  <c r="M242"/>
  <c r="G242"/>
  <c r="M11"/>
  <c r="G11"/>
  <c r="M143"/>
  <c r="G143"/>
  <c r="M20"/>
  <c r="G20"/>
  <c r="M137"/>
  <c r="G137"/>
  <c r="M136"/>
  <c r="G136"/>
  <c r="M86"/>
  <c r="G86"/>
  <c r="M174"/>
  <c r="G174"/>
  <c r="M29"/>
  <c r="G29"/>
  <c r="M19"/>
  <c r="G19"/>
  <c r="M235"/>
  <c r="G235"/>
  <c r="M246"/>
  <c r="G246"/>
  <c r="M221"/>
  <c r="G221"/>
  <c r="M183"/>
  <c r="G183"/>
  <c r="M92"/>
  <c r="G92"/>
  <c r="M5"/>
  <c r="G5"/>
  <c r="M117"/>
  <c r="G117"/>
  <c r="M158"/>
  <c r="G158"/>
  <c r="M58"/>
  <c r="G58"/>
  <c r="M212"/>
  <c r="G212"/>
  <c r="M199"/>
  <c r="G199"/>
  <c r="M34"/>
  <c r="G34"/>
  <c r="M238"/>
  <c r="G238"/>
  <c r="M198"/>
  <c r="G198"/>
  <c r="M211"/>
  <c r="G211"/>
  <c r="M150"/>
  <c r="G150"/>
  <c r="M28"/>
  <c r="G28"/>
  <c r="M157"/>
  <c r="G157"/>
  <c r="M112"/>
  <c r="G112"/>
  <c r="M111"/>
  <c r="G111"/>
  <c r="M18"/>
  <c r="G18"/>
  <c r="M27"/>
  <c r="G27"/>
  <c r="M68"/>
  <c r="G68"/>
  <c r="M103"/>
  <c r="G103"/>
  <c r="M126"/>
  <c r="G126"/>
  <c r="M125"/>
  <c r="G125"/>
  <c r="M229"/>
  <c r="G229"/>
  <c r="M46"/>
  <c r="G46"/>
  <c r="M13"/>
  <c r="G13"/>
  <c r="M12"/>
  <c r="G12"/>
  <c r="M121"/>
  <c r="G121"/>
  <c r="M114"/>
  <c r="G114"/>
  <c r="M37"/>
  <c r="G37"/>
  <c r="M78"/>
  <c r="G78"/>
  <c r="M72"/>
  <c r="G72"/>
  <c r="M55"/>
  <c r="G55"/>
  <c r="M120"/>
  <c r="G120"/>
  <c r="M190"/>
  <c r="G190"/>
  <c r="M36"/>
  <c r="G36"/>
  <c r="M63"/>
  <c r="G63"/>
  <c r="M133"/>
  <c r="G133"/>
  <c r="M132"/>
  <c r="G132"/>
  <c r="M131"/>
  <c r="G131"/>
  <c r="M130"/>
  <c r="G130"/>
  <c r="M62"/>
  <c r="G62"/>
  <c r="M153"/>
  <c r="G153"/>
  <c r="M100"/>
  <c r="G100"/>
  <c r="M189"/>
  <c r="G189"/>
  <c r="M230"/>
  <c r="G230"/>
  <c r="M57"/>
  <c r="G57"/>
  <c r="M56"/>
  <c r="G56"/>
  <c r="M35"/>
  <c r="G35"/>
  <c r="M224"/>
  <c r="G224"/>
</calcChain>
</file>

<file path=xl/sharedStrings.xml><?xml version="1.0" encoding="utf-8"?>
<sst xmlns="http://schemas.openxmlformats.org/spreadsheetml/2006/main" count="2851" uniqueCount="1049">
  <si>
    <t>~% w stosunku do kosztów kwalifikowa-nych</t>
  </si>
  <si>
    <t>wnioskowana dotacja</t>
  </si>
  <si>
    <t>merytoryczne</t>
  </si>
  <si>
    <t>finansowe</t>
  </si>
  <si>
    <t>ŁĄCZNIE</t>
  </si>
  <si>
    <t xml:space="preserve">Nazwa Podmiotu </t>
  </si>
  <si>
    <t>koszty kwalifikowane</t>
  </si>
  <si>
    <t>kryteria</t>
  </si>
  <si>
    <t>Tytuł zadania</t>
  </si>
  <si>
    <t>1.</t>
  </si>
  <si>
    <t>2.</t>
  </si>
  <si>
    <t>3.</t>
  </si>
  <si>
    <t>4.</t>
  </si>
  <si>
    <t>5.</t>
  </si>
  <si>
    <t>6.</t>
  </si>
  <si>
    <t>organizacyjne</t>
  </si>
  <si>
    <t>załączniki potwierdzone za zgodność z oryginałem na każdej stronie kopii</t>
  </si>
  <si>
    <t>recenzję  - dotyczy projektów wydawniczych w postaci publikacji ksążkowej</t>
  </si>
  <si>
    <t>upoważnienie/pełnomocnictwo - dotyczy ofer podpisanych przez osoby inne niż wymienione w KRS/ewidencji</t>
  </si>
  <si>
    <t>aktualny odpis z KRS/ewidencji</t>
  </si>
  <si>
    <t>CZY DO OFERTY DOŁĄCZONO:</t>
  </si>
  <si>
    <t>zawiera informację na temat zgodności zadania ze Strategią rozwoju kultury w województwie śląskim na lata 2006-2020</t>
  </si>
  <si>
    <t>została podpisana przez osobę/osoby do tego uprawnione</t>
  </si>
  <si>
    <t>zawiera wypełnione wszystkie pola, tabele i oświadczenia</t>
  </si>
  <si>
    <t>wpłyneła w terminie</t>
  </si>
  <si>
    <t>została złożona przez podmiot uprawniony</t>
  </si>
  <si>
    <t>CZY OFERTA:</t>
  </si>
  <si>
    <t>nazwa podmiotu</t>
  </si>
  <si>
    <t>LP.</t>
  </si>
  <si>
    <t xml:space="preserve"> </t>
  </si>
  <si>
    <t>termin i miejsce realizacji</t>
  </si>
  <si>
    <t>UWAGI</t>
  </si>
  <si>
    <t>zasieg lub znaczenie regionalne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</si>
  <si>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</si>
  <si>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</si>
  <si>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</si>
  <si>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</si>
  <si>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</si>
  <si>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</si>
  <si>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</si>
  <si>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</si>
  <si>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</si>
  <si>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</si>
  <si>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</si>
  <si>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</si>
  <si>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</si>
  <si>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</si>
  <si>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</si>
  <si>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</si>
  <si>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</si>
  <si>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</si>
  <si>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</si>
  <si>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</si>
  <si>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</si>
  <si>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strategiczne</t>
  </si>
  <si>
    <t>zawiera wnioskowaną kwotę dotacji nie wyższą niż 10 000 zł.</t>
  </si>
  <si>
    <t xml:space="preserve">została zlozona na wzorze zgodnym z rozporządzeniem Ministra Pracy i Polityki Społecznej z 15 XII 2010 </t>
  </si>
  <si>
    <t>x</t>
  </si>
  <si>
    <t>nie dotyczy</t>
  </si>
  <si>
    <t>brak</t>
  </si>
  <si>
    <t>nie</t>
  </si>
  <si>
    <t>Fundacja Eko-Art Silesia
ul. Oswobodzenia 1
40-403 Katowice</t>
  </si>
  <si>
    <t>Śląskie Stowarzyszenie Artystów i Twórców SAT
Aleja Muzyków 1
41-500 Chorzów</t>
  </si>
  <si>
    <t>Śląskie Brzmienie</t>
  </si>
  <si>
    <t>1.01 - 31.05 Chorzów</t>
  </si>
  <si>
    <t>Festiwal Gitary Elektrycznej</t>
  </si>
  <si>
    <t>1.08 - 15.11 Chorzów, Katowice</t>
  </si>
  <si>
    <t>Stowarzyszenie Art In
ul. Brzęczkowicka 5a/16
41-400 Mysłowice</t>
  </si>
  <si>
    <t>Festiwal muzyki alternatywnej AlterFest</t>
  </si>
  <si>
    <t>1.02 - 23.04 Mysłowice</t>
  </si>
  <si>
    <t>Towarzystwo Upowszechniania Sztuki Baletowej Terpsychora
ul. Wolności 44
42-200 Częstochowa</t>
  </si>
  <si>
    <t>„Klasyka na wesoło”</t>
  </si>
  <si>
    <t>tytuł zadania</t>
  </si>
  <si>
    <t>1.01 - 30.10 Katowice, Czeladź</t>
  </si>
  <si>
    <t>IX Art Naif Festiwal</t>
  </si>
  <si>
    <t>Blues na Mariackiej</t>
  </si>
  <si>
    <t>15.06 - 15.10 Katowice</t>
  </si>
  <si>
    <t>Stowarzyszenie „Grupa twórcza ocochodzi”
Promenada gen. Ziętka 7
41-506 Chorzów</t>
  </si>
  <si>
    <t>Pieśni Zbuntowanego Śląska – autorskie opracowanie i nagranie pieśni ludowych</t>
  </si>
  <si>
    <t>10.04 - 20.07 Chorzów</t>
  </si>
  <si>
    <t>Śląsk Otwarty – na Innych 
i kulturę</t>
  </si>
  <si>
    <t>10.04 - 10.09 Park Śląski</t>
  </si>
  <si>
    <t>Stowarzyszenie Biksa
os. Mickiewicza 10/1
43-190 Mikołów</t>
  </si>
  <si>
    <t>Stworzenie oraz nagranie muzyki do filmu „Powrót Giganta”</t>
  </si>
  <si>
    <t>1.05 - 30.11 Mikołów</t>
  </si>
  <si>
    <t>Fundacja Mniejszości Niemieckiej Województwa Śląskiego
ul. Św. Józefa 31C/3
44-217 Rybnik</t>
  </si>
  <si>
    <t>Wydanie płyty jubileuszowej z okazji 
25-lecia traktatu polsko-niemieckiego o dobrym sąsiedztwie  i przyjaznej współpracy chóru mniejszości niemieckiej</t>
  </si>
  <si>
    <t>4.05 - 31.12 Rybnik, Katowice</t>
  </si>
  <si>
    <t>Parafia Ewangelicko-Augsburska 
w Katowicach
ul. Warszawska 18
40-008 Katowice</t>
  </si>
  <si>
    <t>Warsztaty chóralne pt. „Wspólny śpiew”</t>
  </si>
  <si>
    <t>Fundacja MESA
ul. Jagiellońska 32/7
44-100 Gliwice</t>
  </si>
  <si>
    <t>Festiwal „Gliwicki Port Rocka”</t>
  </si>
  <si>
    <t>15.05 - 31.08 Gliwice</t>
  </si>
  <si>
    <t>Dźwięki Reformacji (wydanie albumu CD)</t>
  </si>
  <si>
    <t>Parafia Ewangelicko-Augsburska 
w Cieszynie
pl. Kościelny 6
43-400 Cieszyn</t>
  </si>
  <si>
    <t>1.05. - 30.11 Cieszyn</t>
  </si>
  <si>
    <t>Stowarzyszenie Miłośników Państwowej Szkoły Muzycznej I i II stopnia w Jastrzębiu-Zdroju
ul. Kościuszki 13A
44-330 Jastrzębie-Zdrój</t>
  </si>
  <si>
    <t>IV Międzynarodowy Konkurs Fletowy 
w Jastrzębiu-Zdroju</t>
  </si>
  <si>
    <t>6.02 - 9.05 Jastrzębie-Zdrój</t>
  </si>
  <si>
    <t>10.09 - 20.12 Jastrzębie-Zdrój</t>
  </si>
  <si>
    <t>XI Międzynarodowy Konkurs „Instrumenty Dęte” w Jastrzębiu-Zdroju</t>
  </si>
  <si>
    <t>Fundacja Kultury Audiowizualnej „Strefa Szarej”
ul. Srebrna 1
43-400 Cieszyn</t>
  </si>
  <si>
    <t>Zaczyn – wystawa inaugurująca rozpoczęcie działalności Galerii Szara 
w Katowicach</t>
  </si>
  <si>
    <t>Stowarzyszenie Inicjatyw Kulturalnych
ul. 11 Listopada 8
41-250 Czeladź</t>
  </si>
  <si>
    <t>Opracowanie wydawnictwa niskonakładowego „Genius locji. Polska sztuka współczesna 
w czeladzkiej mikroskali”</t>
  </si>
  <si>
    <t>1.04 - 30.11 województwo śląskie</t>
  </si>
  <si>
    <t>Towarzystwo Literackie im. Teodora Parnickiego
Pl. Sejmu Śląskiego 1/12
40-032 Katowice</t>
  </si>
  <si>
    <t>Wydanie numeru 1-2/2016 kwartalnika literackiego 
„FA-art”</t>
  </si>
  <si>
    <t>1.01 - 30.03 Katowice</t>
  </si>
  <si>
    <t>Wydanie numeru 3/2016 kwartalnika literackiego 
„FA-art”</t>
  </si>
  <si>
    <t>1.04 - 15.09 Katowice</t>
  </si>
  <si>
    <t>Wydanie numeru 4/2016 kwartalnika literackiego 
„FA-art”</t>
  </si>
  <si>
    <t>1.09 - 10.12 Katowice</t>
  </si>
  <si>
    <t>Fundacja im. Edwarda, Jana, Józefiny Reszków
ul. Główna 2A Garnek 42-270 Kłomnice</t>
  </si>
  <si>
    <t>1.05 - 30.06 Garnek</t>
  </si>
  <si>
    <t>Stowarzyszenie Salon Literacki
ul. Wandy 8A/2
03-949 Warszawa</t>
  </si>
  <si>
    <t>Wydanie tomu wierszy Mirosława Gabrysia</t>
  </si>
  <si>
    <t xml:space="preserve">1.04. - 30.10 Warszwa, woj. śląskie </t>
  </si>
  <si>
    <t>Stowarzyszenie Giszowiec
Plac Pod Lipami 1,3-3A
40-467 Katowice</t>
  </si>
  <si>
    <t>„Giszowieckie lasy”</t>
  </si>
  <si>
    <t>7.04 - 26.08 Katowice</t>
  </si>
  <si>
    <t>Stowarzyszenie Miłośników Gminy Kochanowice
ul. Lubliniecka 5
42-713 Kochanowice</t>
  </si>
  <si>
    <t>Pamiętajmy 
o różanecznikach – publikacja książki „Hrabia Ludwik 
i różaneczniki” Marii Dziuk</t>
  </si>
  <si>
    <t>autor nieznany</t>
  </si>
  <si>
    <t>Fundusz Inicjatyw Lokalnych
ul. Senatorska 14
42-400 Zawiercie</t>
  </si>
  <si>
    <t>Historyczne Varia z Blanowic</t>
  </si>
  <si>
    <t>Stowarzyszenie „GTW”
ul. Zywcięstwa 1/1
44-100 Gliwice</t>
  </si>
  <si>
    <t>FOTO Stacja</t>
  </si>
  <si>
    <t>10.04 - 30.12 Gliwice</t>
  </si>
  <si>
    <t>Towarzystwo Przyjaciół Ronda Sztuki
ul. Raciborska 37
40-074 Katowice</t>
  </si>
  <si>
    <t>Life on Earth?/David Bowie – wystawa</t>
  </si>
  <si>
    <t>1.03 - 31.10 Katowice</t>
  </si>
  <si>
    <t>Syndrom Feniksa</t>
  </si>
  <si>
    <t>1.06 - 31.12 Katowice</t>
  </si>
  <si>
    <t>Fundacja Paryż
ul Szafranka 11/8
40-025 Katowice</t>
  </si>
  <si>
    <t>III Metavera Art Festival</t>
  </si>
  <si>
    <t>1.05 - 30.11 Katowice</t>
  </si>
  <si>
    <t>Czeladź jest fajna
ul. Waryńskiego 26/3
41-250 Czeladź</t>
  </si>
  <si>
    <t>Wystawa fotografii Weroniki Dziedzic</t>
  </si>
  <si>
    <t>20.06 - 30.08 Czeladź</t>
  </si>
  <si>
    <t>Stowarzyszenie Siloe
ul. Krakowska 7
43-190 Mikołów</t>
  </si>
  <si>
    <t>„Odrodzenie przez Chrzest”</t>
  </si>
  <si>
    <t>1.04 - 30.11 Mikołów</t>
  </si>
  <si>
    <t>Stowarzyszenie Miłośników Śląskiej Porcelany i Widokówki
ul. Dworcowa 35
42-620 Nakło Śląskie</t>
  </si>
  <si>
    <t>Fabryka Porcelany Elektrotechnicznej „Elektroporcelana” Mysłowice Brzezinka</t>
  </si>
  <si>
    <t>1.04 - 30.11 Nakło Śląskie</t>
  </si>
  <si>
    <t>Towarzystwo Miłośników Ziemi Pszczyńskiej
ul. Piastowska 26
43-200 Pszczyna</t>
  </si>
  <si>
    <t>Obchody 500-lecia Reformacji</t>
  </si>
  <si>
    <t>1.03 - 30.09 Pszczyna</t>
  </si>
  <si>
    <t>Fundacja na rzecz kultury i rozwoju społeczeństwa obywatelskiego KEZ
ul. Konstantego Latki 6D/13
41-705 Ruda Śląska</t>
  </si>
  <si>
    <t>„Wielki piec”</t>
  </si>
  <si>
    <t>1.04 - 30.11 Ruda Śląska</t>
  </si>
  <si>
    <t>Stowarzyszenie „Przyjaciele Dróg św. Jakuba w Polsce”
ul. Legnicka 65
54-206 Wrocław</t>
  </si>
  <si>
    <t>Droga św. Jakuba w województwie śląskim</t>
  </si>
  <si>
    <t>Fundacja Ośrodka KARTA
ul. Narbutta 29
02-536 Warszawa</t>
  </si>
  <si>
    <t>Publikacja wyboru fotografii Maxa Steckla i wspomnień górników z początków XX wieku w kwartalniku historycznym „Karta”</t>
  </si>
  <si>
    <t>15.05 - 31.10 Zabrze, Warszawa</t>
  </si>
  <si>
    <t>Forum Firm z siedzibą w Radlinie
ul. Rymera 15/344-310 Radlin</t>
  </si>
  <si>
    <t>„Bawimy się jak nasze starziki na Śląsku”</t>
  </si>
  <si>
    <t>1.05 - 30.06 Radlin</t>
  </si>
  <si>
    <t>Stowarzyszenie „Teatr Rawa”
ul. Piastów 5/9
40-866 Katowice</t>
  </si>
  <si>
    <t>Teatr Rawa Dzieciom: MOMO</t>
  </si>
  <si>
    <t>9.05 - 10.10 Katowice</t>
  </si>
  <si>
    <t>„Disco Pigs” - reaktywacja</t>
  </si>
  <si>
    <t>24.04 - 25.07 Katowice</t>
  </si>
  <si>
    <t>Stowarzyszenie Teatralne A PART
ul. Barlickiego 15B/40
40-820 Katowice</t>
  </si>
  <si>
    <t>Produkcja projektu teatralnego „El Nino 2016”</t>
  </si>
  <si>
    <t>1.04 - 31.10 Katowice</t>
  </si>
  <si>
    <t>22. Międzynarodowy Festiwal Sztuk Performatywnych A PART</t>
  </si>
  <si>
    <t>1.04 - 31.10 województwo śląskie</t>
  </si>
  <si>
    <t>Realizacja projektu tanecznego pt. Więzy</t>
  </si>
  <si>
    <t>1.04 - 31.07 Katowice</t>
  </si>
  <si>
    <t>Fundacja Korkociąg
ul. Zwycięstwa 4/5
44-100 Gliwice</t>
  </si>
  <si>
    <t>Objazdowy Namiot Kultury – organizacja objazdowego festiwalu okołoteatralnego</t>
  </si>
  <si>
    <t>24.03 - 31.10 Pyskowice, Ornontowice</t>
  </si>
  <si>
    <t>„Muzikanty – objazdowe nieme kino” przygotowanie i realizacja spektaklu</t>
  </si>
  <si>
    <t>Stowarzyszenie Fami.Lock
ul. Podhalańska 14/6
40-215 Katowice</t>
  </si>
  <si>
    <t>Nowe przedstawienie Teatru bez Sceny 
J. P. Sartre „Przy drzwiach zamkniętych” w reżyserii 
i scenografii Andrzeja Dopierały</t>
  </si>
  <si>
    <t>4.04 - 28.12 Katowice</t>
  </si>
  <si>
    <t>Nowe przedstawienie Teatru bez Sceny 
Jonas Gardell „Cheek to cheek” tytuł roboczy „Przytuleni” w reżyserii 
i scenografii Gabriela Gietzky’ego</t>
  </si>
  <si>
    <t>1.05 - 28.12 Katowice</t>
  </si>
  <si>
    <t>Stowarzyszenie Kulturalne Pro-Scenium
ul. Olchowa 48
44-100 Gliwice</t>
  </si>
  <si>
    <t>Produkcja 
i wydanie materiałów promocyjnych – jubileuszowe DVD (20-lecie Teatru A) z dołączonym folderem 
– z  prezentacją aktualnej oferty artystycznej Teatru A z Gliwic</t>
  </si>
  <si>
    <t>MORIA – Samotność milczenia – przygotowanie 
i realizacja spektaklu plenerowego Teatru A 
z Gliwic</t>
  </si>
  <si>
    <t>29.02 - 31.08 Gliwice</t>
  </si>
  <si>
    <t>Prezentacja spektaklu pt. „Pastorałka” w wykonaniu Teatru A z Gliwic w 4 miejscowościach powiatu tarnogórskiego</t>
  </si>
  <si>
    <t>1.10 - 31.12 powiat tarnogórski</t>
  </si>
  <si>
    <t>Przygotowanie 
i prezentacja spektaklu dla dzieci pt. „Kto skradł Świętego Mikołaja?! 
– opowieść 
z dreszczykiem” 
w wykonaniu Teatru A 
z Gliwic</t>
  </si>
  <si>
    <t>1.07 - 31.12 Gliwice</t>
  </si>
  <si>
    <t>Dom Miasta Saint-Etienne w Katowicach (D.M.SE.K)
ul. Różyckiego 14C
40-028 Katowice</t>
  </si>
  <si>
    <t>Emigracje 1919.Reemigracje1945
_SEKWENCJE. Premiera spektaklu.</t>
  </si>
  <si>
    <t>5.04 - 20.10 Katowice, Sant-Etienne</t>
  </si>
  <si>
    <t>Stowarzyszenie „Teatr Reduta Śląska”
ul. Sienkiewicza 3/39
41-500 Chorzów</t>
  </si>
  <si>
    <t>Prezentacje działań twórczych Teatru „Reduta Śląska” oraz warsztaty teatralne zespołu</t>
  </si>
  <si>
    <t>10.07 - 28.09 Stary Sącz, Nowy Sącz, Chorzów</t>
  </si>
  <si>
    <t>1.04 - 30.11 Koszęcin, Chorzów, Katowice, Czechy</t>
  </si>
  <si>
    <t>„Reduty Śląskiej” śląskie wędrowanie. Prezentacje działań twórczych Teatru „Reduta Śląska” mieszkańcom Chorzowa, województwa śląskiego 
i Polakom na Zaolziu</t>
  </si>
  <si>
    <t>Stowarzyszenie Jezus Team
ul. Pszczyńska 25
43-190 Mikołów</t>
  </si>
  <si>
    <t>„Chrzest 966. Źródło” 
– prapremiera spektaklu</t>
  </si>
  <si>
    <t>3.01 - 31.08 Katowice, Gliwice, Mikołów, Isdebna</t>
  </si>
  <si>
    <t>Stowarzyszenie na rzecz rozwoju kultury Melina
ul. Kościuszki 35
44-100 Gliwice</t>
  </si>
  <si>
    <t>Warsztaty wyjazdowe: Mobilna Pracownia Artystyczna</t>
  </si>
  <si>
    <t>1.05 - 31.12 województwo śląskie, tereny wiejskie</t>
  </si>
  <si>
    <t>Raciborskie Stowarzyszenie Kulturalne ASK
ul. Miarki 3A
47-400 Racibórz</t>
  </si>
  <si>
    <t>Kreator Inicjatyw Kulturalnych KICKoff. Wykop dla kultury</t>
  </si>
  <si>
    <t>Śląska Organizacja Turystyczna
ul. Mickiewicza 29
40-085 Katowice</t>
  </si>
  <si>
    <t>Wykorzystanie dziedzictwa kulturowego regionu na potrzeby turystyki 
– tworzenie produktów turystyki kulturowej i ich popularyzacja poprzez organizację wizyt studyjnych dla mediów, blogerów oraz tour operatorów</t>
  </si>
  <si>
    <t>4.04 - 16.12 województwo śląskie</t>
  </si>
  <si>
    <t>„Twórcy Kultury  Śląskiej” 
– edycja IV</t>
  </si>
  <si>
    <t>1.05 - 30.11 Nakło Śląskie</t>
  </si>
  <si>
    <t>Muzeum Drukarstwa w Cieszynie
ul. Głęboka 50
43-400 Cieszyn</t>
  </si>
  <si>
    <t>„Kultura aktywna: popełnij rękoczyn!”</t>
  </si>
  <si>
    <t>Pamięć 
w zapisach mówionych</t>
  </si>
  <si>
    <t>Z typografią na „ty”</t>
  </si>
  <si>
    <t>1.04 - 30.11 Cieszyn</t>
  </si>
  <si>
    <t>Stowarzyszenie Pomocy Niepełnosprawnym „Skarbek” 
w Mysłowicach
ul. Wielka Skotnica 39
41-400 Mysłowice</t>
  </si>
  <si>
    <t>„Kultura mobilna dla grup defaworyzowanych”</t>
  </si>
  <si>
    <t>1.04 - 31.12 Mysłowice, Niegowa, Giszowiec</t>
  </si>
  <si>
    <t>„Popiełuszko – apostoł odwagi” – prapremiera spektaklu</t>
  </si>
  <si>
    <t>3.01 - 31.08 Katowice, Gliwice, Mikołów, Koniaków</t>
  </si>
  <si>
    <t>Śląskie Stowarzyszenie Miłośników Folkloru
ul. Gen. Hallera 28
40-321 Katowice</t>
  </si>
  <si>
    <t>Konkursowy Przegląd Zespołów Regionalnych „Kalendarz Obrzędowy”</t>
  </si>
  <si>
    <t>1.6 - 15.11
Katowice</t>
  </si>
  <si>
    <t>Edukacyjny Program Regionalny „Nasze Korzenie”</t>
  </si>
  <si>
    <t>1.05 - 30.10 Katowice</t>
  </si>
  <si>
    <t>Festiwal Muzyczny Artystów Nieprofesjonalnych „Na Klepisku”</t>
  </si>
  <si>
    <t>15.04 - 15.08 Katowice</t>
  </si>
  <si>
    <t>Stowarzyszenie Inicjatywa
Plac Sejmu Śląskiego 2/425
40-032 Katowice</t>
  </si>
  <si>
    <t>19. Festiwal Filmów Kultowych</t>
  </si>
  <si>
    <t>1.04 - 30.09 Katowice</t>
  </si>
  <si>
    <t>10 Festiwal Muzyki Improwizowanej „Jazz 
i okolice / Jazz and Beyond”. Edycja 2016.</t>
  </si>
  <si>
    <t>1.04 - 31.12 województwo śląskie</t>
  </si>
  <si>
    <t>Gliwice Light Art Festiwal 
– II edycja</t>
  </si>
  <si>
    <t>1.04 - 30.11 Gliwice</t>
  </si>
  <si>
    <t>1.04 - 31.10 Katowice, Gliwice- B-B, Częstochowa, Rybnik</t>
  </si>
  <si>
    <t>Nowe kompetencje sektora kadr kultury 
w województwie śląskim. Cykl szkoleń. Edycja 5</t>
  </si>
  <si>
    <t>Stowarzyszenie Liveform
ul. Młyńska 5
40-047 Katowice</t>
  </si>
  <si>
    <t>Przebudzenie Opowieści 
– interaktywne lekcje biblioteczne</t>
  </si>
  <si>
    <t>18.04 - 13.06 województwo śląskie</t>
  </si>
  <si>
    <t>Akademia Bohaterów 
– drużynowa gra fabularna dla dzieci</t>
  </si>
  <si>
    <t>1.09 - 31.10 województwo śląskie</t>
  </si>
  <si>
    <t>Fundacja na rzecz promowania aktywności osób niepełnosprawnych „Wygrajmy Razem”
ul. Szenwalda 4/14
41-303 Dąbrowa Górnicza</t>
  </si>
  <si>
    <t>„Wygrajmy Razem Mimo Wszystko”</t>
  </si>
  <si>
    <t>1.09 - 30.11 Dąbrowa Górnicza</t>
  </si>
  <si>
    <t>Fundacja Wyrwani 
z Niewoli
ul. Zaułek Podhalański 20
15-543 Białystok</t>
  </si>
  <si>
    <t>„Ku Wolności”</t>
  </si>
  <si>
    <t>„Żeby Polska była Polską!”</t>
  </si>
  <si>
    <t>Zarząd Wojewódzki Związku Młodzieży Wiejskiej 
w Katowicach
ul. Dąbrowskiego 6/6
40-032 Katowice</t>
  </si>
  <si>
    <t>Plenerowe warsztaty plastyczne „Różanecznikowy czar”</t>
  </si>
  <si>
    <t>20.04 - 29.07 Kochanowice</t>
  </si>
  <si>
    <t>Fundacja Centrum Inicjatyw Lokalnych
ul. Senatorska 14
42-400 Zawiercie</t>
  </si>
  <si>
    <t>Zaczarowane Zawiercie</t>
  </si>
  <si>
    <t>1.05 - 31.08 Zawiercie</t>
  </si>
  <si>
    <t>Towarzystwo Kultury Teatralnej Oddział Województwa Śląskiego w Katowicach
ul. Jana 10
40-012 Katowice</t>
  </si>
  <si>
    <t>01.03 - 30.09 województwo śląskie</t>
  </si>
  <si>
    <t>Wojewódzki Konkurs Recytatorski „Europa bliżej...”</t>
  </si>
  <si>
    <t>Wojewódzki (XV) 
i Ogólnopolski (XI) Konkurs Recytatorski 
„Z Gałczyńskim łatwiej...”</t>
  </si>
  <si>
    <t>Stowarzyszenie dla Dzieci Słabo Widzących i Niewidomych „Razem do celu”
ul. Swobodna 59
41-303 Dąbrowa Górnicza</t>
  </si>
  <si>
    <t>Promocja kultury województwa śląskiego wśród młodzieży słabo widzącej i niewidomej</t>
  </si>
  <si>
    <t>1.06 - 31.11 Ustroń, Mirów, Bobolice, Ogrodzieniec</t>
  </si>
  <si>
    <t>Dostępność sztuk wizualnych dla osób 
z dysfunkcją wzroku</t>
  </si>
  <si>
    <t>1.06 - 30.11
Dąbrowa Górnicza, Chorzów</t>
  </si>
  <si>
    <t>Polskie Forum Edukacji Europejskiej
ul. Młuńska 5
40-098 Katowice</t>
  </si>
  <si>
    <t>Cykl filmów dokumentalnych „Rajza”</t>
  </si>
  <si>
    <t>1.04 - 31.11 województwo śląskie</t>
  </si>
  <si>
    <t>12. Festiwal Filmów Niezależnych kiloff</t>
  </si>
  <si>
    <t>Cztery Pory Roku Festiwal. Lato i Jesień 2016</t>
  </si>
  <si>
    <t>4.05 - 31.10 Katowice</t>
  </si>
  <si>
    <t>Fundacja Przestrzeń Filmowa
ul. Cypryjska 70/18
02-761 Warszawa</t>
  </si>
  <si>
    <t>Warsztaty filmowe 
– podstawy scenariopisarstwa</t>
  </si>
  <si>
    <t>11.04 - 10.06 Katowice, Ruda Śląska</t>
  </si>
  <si>
    <t>Konkurs i Festiwal Filmowy 48 Hour Film Project Katowice</t>
  </si>
  <si>
    <t>24.03 - 16.05 Katowice</t>
  </si>
  <si>
    <t>Fundacja Samorządu Studenckiego Uniwersytetu Śląskiego Paideia
ul. Bankowa 12A
40-007 Katowice</t>
  </si>
  <si>
    <t>Integracja Środowiska Artystycznego – Targi Talentów</t>
  </si>
  <si>
    <t>1.03 - 15.07 Katowice</t>
  </si>
  <si>
    <t>Polskie Forum Edukacji Europejskiej
ul. Młyńska 5
40-098 Katowice</t>
  </si>
  <si>
    <t>forma</t>
  </si>
  <si>
    <t>s</t>
  </si>
  <si>
    <t>f</t>
  </si>
  <si>
    <t>k</t>
  </si>
  <si>
    <t>Instytut Przedsiębiorczości
ul. Powstańców 70/3
41-500 Chorzów</t>
  </si>
  <si>
    <t xml:space="preserve">f </t>
  </si>
  <si>
    <t>Kulturalna firma</t>
  </si>
  <si>
    <t>Stowarzyszenie Przyjaciół Gaude Mater
ul.Waszyngtona 61/63
42-200 Częstochowa</t>
  </si>
  <si>
    <t>Verbis volant, Ars Manet (słowa ulatają, sztuka zostaje)</t>
  </si>
  <si>
    <t>Publikacja jednego nakładu miesięcznika społeczno kulturalnego "Śląsk" poświęconego Zagłębiu Dąbrowskiemu</t>
  </si>
  <si>
    <t>Publikacja jednego nakładu miesięcznika społeczno kulturalnego "Śląsk" poświęconego muzyce w naszym regionie "Muzyczny Śląsk"</t>
  </si>
  <si>
    <t>Publikacja jednego nakładu miesięcznika społeczno kulturalnego "Śląsk" poświęconego ziemi cieszyńskiej - Stolica księstwa Cieszyn</t>
  </si>
  <si>
    <t>Publikacja jednego nakładu miesięcznika społeczno kulturalnego "Śląsk" poświęconego "Śląskiej szkole konserwacji zabytków postindustrialnych"</t>
  </si>
  <si>
    <t>Stowarzyszenie Górnośląski Klaster Kreatywny
ul.Wisniowa 7a/15
40-861 Katowice</t>
  </si>
  <si>
    <t>Reflektor - Rozświetlamy kulturę!</t>
  </si>
  <si>
    <t>Śląski Związek Chórów i Orkiestr Zarząd Główny
ul.Francuska 12
40-015 Katowice</t>
  </si>
  <si>
    <t>Wydanie czasopisma kwartalnik "Śpiewak Śląski" nr 1-4 w roku 2016</t>
  </si>
  <si>
    <t>Centrum Rozwoju Lokalnego
ul.Zaparkowa 23
42-400 Zawiercie</t>
  </si>
  <si>
    <t>Smaki Zagłębia</t>
  </si>
  <si>
    <t>Fundacja Rozwoju Tańca
ul.E.Plater 20/10
00-688 Warszawa</t>
  </si>
  <si>
    <t>"Dziennik Przystankowy"</t>
  </si>
  <si>
    <t>Stowarzyszenie Przyjaciół Uniwersytetu Śląskiego
ul. Bankowa 12
40-007 Katowice</t>
  </si>
  <si>
    <t>S</t>
  </si>
  <si>
    <t>"Jak 9 z Wujka. Leksykon postaci, wydarzeń i symboli polskich przełomów okresu PRL na terenie Górnego Śląska" - przygotowanie i upowszechnienie materiałów dydaktycznych</t>
  </si>
  <si>
    <t>1.04 - 10.12 Katowice</t>
  </si>
  <si>
    <t>Stowarzyszenie na Rzecz Zabytków Fortyfikacji "Pro Fortalicium"
ul. Powstańców Śląskich 10
41-902 Bytom</t>
  </si>
  <si>
    <t>Publikacja "Śląskiego Rocznika Fortecznego tom VII"</t>
  </si>
  <si>
    <t>Stowarzyszenie imienia Wilhelma Szewczyka
ul. Fitelberga 22
40-588 Katowice</t>
  </si>
  <si>
    <t>Wydawnictwo książkowe - Wilhelm Szewczyk. Bibliografia twórczości i opracowań</t>
  </si>
  <si>
    <t>20.01 - 31.07
Czerwionka-Leszczyny</t>
  </si>
  <si>
    <t>Stowarzyszenie Inicjatyw Wydawniczych
Pl. Sejmu Śląskiego 1/419
40-032 Katowice</t>
  </si>
  <si>
    <t xml:space="preserve">Wydanie numeru 1-2/2016 Kwartalnika Kulturalnego "Opcje" </t>
  </si>
  <si>
    <t>1.05 - 15.07
Katowice</t>
  </si>
  <si>
    <t>Towarzystwo Przyjaciół Będzina
ul. Piłsudskiego 39
42-500 Będzin</t>
  </si>
  <si>
    <t>Legendy i podania pogranicza małopolsko-śląskiego</t>
  </si>
  <si>
    <t>Związek Zagłębiowski
ul. Będzińska 65
41-200 Sosnowiec</t>
  </si>
  <si>
    <t>Druk i upowszechnienie pięciu kolejnych numerów czasopisma Nowe Zagłębie</t>
  </si>
  <si>
    <t>Katowickie Stowarzyszenie Artystyczne
ul.Raciborska 37/113
40-645 Katowice</t>
  </si>
  <si>
    <t>Wydawanie internetowego dwutygodnika kulturalnego "artPAPIER"</t>
  </si>
  <si>
    <t>1.05 - 10.12
Katowice</t>
  </si>
  <si>
    <t>Fundacja "PLASTELINA"
ul. Zarzewska 53/61
93-129 Łódź</t>
  </si>
  <si>
    <t>Realizacja autorskiego audiobooka powieści "Sońka" Ignacego Karpowicza</t>
  </si>
  <si>
    <t>10.04 - 31.10
Katowice</t>
  </si>
  <si>
    <t>Publikacja Internetowego Miesięcznika Kulturalnego "Opcje 1.1" w roku 2016</t>
  </si>
  <si>
    <t>01.04 - 15.12
Katowice</t>
  </si>
  <si>
    <t>Stowarzyszenie Thesaurus Silesiae - Skarb Śląski
ul. J. Ligonia 7
40-031 Katowice</t>
  </si>
  <si>
    <r>
      <t xml:space="preserve">Publikacja niskonakładowego, niekomercyjnego nakładu książki pióra Grzegorza Płonki pt.: </t>
    </r>
    <r>
      <rPr>
        <i/>
        <sz val="8"/>
        <rFont val="Arial"/>
        <family val="2"/>
        <charset val="238"/>
      </rPr>
      <t>Życie pieśniczką pisane. Opis życia Ślązaków na podstawie wybranych śląskich ludowych pieśni z okresu od około XVII wieku do lat 30-tych XX wieku</t>
    </r>
  </si>
  <si>
    <t>1.04 - 30.11
Katowice</t>
  </si>
  <si>
    <t>Publikacja niskonakładowego, niekomercyjnego nakładu książki pióra  Alana Misiewicza pt.: Heroiny. Rozmowy o mieście i Operze.</t>
  </si>
  <si>
    <r>
      <t xml:space="preserve">Publikacja niskonakładowego, niekomercyjnego nakładu książki pióra  Lucyny Smykowskiej Karaś pt.: </t>
    </r>
    <r>
      <rPr>
        <i/>
        <sz val="8"/>
        <rFont val="Arial"/>
        <family val="2"/>
        <charset val="238"/>
      </rPr>
      <t>Polskie śląskie nazwisko, rodzinna historia życiem pisana</t>
    </r>
  </si>
  <si>
    <t>Publikacja niskonakładowego, niekomercyjnego nakładu książki pióra prof.. Jacka Rykały ot.: Rzeczy nieważne, wydarzenia błahe</t>
  </si>
  <si>
    <t>Zorganizowanie festiwalu "Uśpione siły sztuki"</t>
  </si>
  <si>
    <t>1.05  - 31.05
Katowice</t>
  </si>
  <si>
    <t>Stowarzyszenie Ratujmy Kościół na Górce
ul. Góra Zamkowa 9
42-500 Będzin</t>
  </si>
  <si>
    <t>Opracowanie i wydanie publikacji książkowej o księdzu Mieczysławie Zawadzkim</t>
  </si>
  <si>
    <t>01.04 - 15.11
Będzin</t>
  </si>
  <si>
    <t>28.</t>
  </si>
  <si>
    <t>29.</t>
  </si>
  <si>
    <t>30.</t>
  </si>
  <si>
    <t>31.</t>
  </si>
  <si>
    <t>32.</t>
  </si>
  <si>
    <t xml:space="preserve"> Stowarzyszenie Folklorystyczne Silesianie
ul.Koszarowa 8a/22
40-068 Katowice
</t>
  </si>
  <si>
    <t>Wyjazd ZPiT Silesianie na Międzynarodowy Festiwal Folklorystyczny SLOFOLK na Słowenii</t>
  </si>
  <si>
    <t>Towarzystwo Muzyczne w Częstochowie 
ul. Jasnogórska 17
42-200 Częstochowa</t>
  </si>
  <si>
    <t>"XI Częstochowskie Dni Muzyki Organowej"</t>
  </si>
  <si>
    <t>Stowarzyszenie Międzynarodowy Festiwal "Dni Muzyki Organowej"
ul. Jana Pawła II 7
44-100 Gliwice</t>
  </si>
  <si>
    <t>XXVII Międzynarodowy Festiwal "Dni Muzyki Organowej"</t>
  </si>
  <si>
    <t>Fundacja Park Śląski
Aleja Różana 2
41-501 Chorzów</t>
  </si>
  <si>
    <t>Muzyczny Bukiet Róż 
letni cykl 10 plenerowych koncertów muzyki klasycznej - Rosarium, Park Śląski</t>
  </si>
  <si>
    <t>Stowarzyszenie Sympatyków Collegium Cantorum
ul.Wilsona 10/12
42-200 Częstochowa</t>
  </si>
  <si>
    <t>"Jazz a Cappella"</t>
  </si>
  <si>
    <t>XVIII Święto Muzyki</t>
  </si>
  <si>
    <t>Stowarzyszenie Kapela Jasnogórska
ul.Kordeckiego 2
42-200 Częstochowa</t>
  </si>
  <si>
    <t>Koncerty Jasnogórskiej Muzyki Dawnej</t>
  </si>
  <si>
    <t>Stowarzyszenie Społeczno - Kulturalne Saturator
ul.Przemysława 18d/7
44-300 Wodzisław Śląski</t>
  </si>
  <si>
    <t>"Nowe oblicze Gallileous"</t>
  </si>
  <si>
    <t>Fundacja "Młoda Muzyka Śląska"
ul.Piaskowa 4/1
40-230 Katowice</t>
  </si>
  <si>
    <t>XXIV Festiwal Muzyki Kameralnej "Kwartet Śląski i jego goście"</t>
  </si>
  <si>
    <t>Polskie Stowarzyszenie Perkusyjne
ul.1 Maja 19
45-068 Opole</t>
  </si>
  <si>
    <t>XXV Międzynarodowy Festiwal Drum Fest</t>
  </si>
  <si>
    <t>Stowarzyszenie Gospel Bez Granic
ul.Wincentego Wajdy 23/21
40-175 Katowice</t>
  </si>
  <si>
    <t>Śląskie Gospel Celebration 2016</t>
  </si>
  <si>
    <t>Śląskie Stowarzyszenie Miłosników Gitary SILESIANA
ul.Jarzębinowa 3b
43-180 Orzesze</t>
  </si>
  <si>
    <t>20.Międzynarodowy Festiwal i Konkurs Gitarowy CITHARA IGNEA - Żory 2016</t>
  </si>
  <si>
    <t>VI Ogólnopolski Festiwal Pieśni Eucharystycznej 
"O, SALUTARIS HOSTIA" 
w Katowicach</t>
  </si>
  <si>
    <t>II Ogólnopolski Festiwal Pieśni Chóralnej "CANTUS" im.Józefa Świdra</t>
  </si>
  <si>
    <t>XXIV Święto Śląskiej Pieśni Chóralnej "Trojok Śląski", XXIV Górnośląskie Prezentacje Chórów i Orkiestr im. Rajmunda Hankego</t>
  </si>
  <si>
    <t>Fundacja Jazzu Tradycyjnego
ul.Jagiellońska 21
44-100 Gliwice</t>
  </si>
  <si>
    <t>Festiwal Jazzu Tradycyjnego pt: "Międzynarodowy Turniej Jazzowych Tradycjonalistów"</t>
  </si>
  <si>
    <t>Stowarzyszenie Gorczycki
ul.Srebrna 5
41-907 Bytom</t>
  </si>
  <si>
    <t>11.Międzynarodowy Festiwal im.G.G.Gorczyckiego</t>
  </si>
  <si>
    <t>Stowarzyszenie "Pro Musica"
ul.Równoległa 21
42-400 Zawiercie</t>
  </si>
  <si>
    <t>Zespołom na ratunek - warsztaty perkusyjne</t>
  </si>
  <si>
    <t>Stowarzyszenie Wykonawców, Animatorów a Twórców Górnego Śląska "SWAT"
ul.Rybnicka 45B
41-709 Ruda Śląska</t>
  </si>
  <si>
    <t>3 częściowa płyta CD "Ślonski Trojok"</t>
  </si>
  <si>
    <t>Stowarzyszenie "Basilica Cantans"
ul. Welońskiego 18
42-209 Częstochowa</t>
  </si>
  <si>
    <t>Organizacja cyklicznych "Katedralnych spotkań chóralnych" w 2016 r.</t>
  </si>
  <si>
    <t>23.03 - 31.12
Częstochowa</t>
  </si>
  <si>
    <t>Nagranie płyty promocyjnej Chóru "Basilica Cantans" na Jubileusz 20-lecia zespołu</t>
  </si>
  <si>
    <t>Organizacja cyklu koncertów  plenerowych z okazji wizyty Ojca Św. w Częstochowie w 2016 r.</t>
  </si>
  <si>
    <t>Stowarzyszenie Muzyczne Śląski Jazz Club
ul. Rynek 18
44-100 Gliwice</t>
  </si>
  <si>
    <t>XII Międzynarodowy Festiwal "Jazz w Ruinach - koncert finałowy</t>
  </si>
  <si>
    <t>1 - 20.08
Gliwice</t>
  </si>
  <si>
    <t>Stowarzyszenie INTRO Light
ul. Stawowa 9
47-400 Racibórz</t>
  </si>
  <si>
    <t>INTRO Festival 2016</t>
  </si>
  <si>
    <t>1.04 - 30.09
Racibórz</t>
  </si>
  <si>
    <t xml:space="preserve">Związek Kompozytorów Polskich
Rynek Starego Miasta 27
00-272 Warszawa
</t>
  </si>
  <si>
    <t>"Śląskie Dni Muzyki Współczesnej" 2016</t>
  </si>
  <si>
    <t>1.09 - 30.11
Katowice</t>
  </si>
  <si>
    <t>Rzymsko-Katolicka Parafia 
Św. Jacka w Bytomiu
ul.Matejki 1
41-902 Bytom</t>
  </si>
  <si>
    <t>XI Festiwal Ad Dei Gloriam</t>
  </si>
  <si>
    <t>6.01 - 31.12
Bytom</t>
  </si>
  <si>
    <t>Śląskie Towarzystwo Muzyczne
ul.Dąbrówki 15/8
40-081 Katowice</t>
  </si>
  <si>
    <t>"Schubert &amp; Mandelsztam - moje pieśni na zawsze zachowaj - postscriptum"</t>
  </si>
  <si>
    <t>20.06 - 30.11
Pałac w Rybnej</t>
  </si>
  <si>
    <t>Śląskie Centrum Muzyczne - Muzyka 
i Ruch
ul. Karłowicza 2B/4
44-200 Rybnik</t>
  </si>
  <si>
    <t>XII Międzynarodowa Rybnicka Jesień Chóralna im. H.M. Góreckiego</t>
  </si>
  <si>
    <t>01.03 - 31.12
Rybnik</t>
  </si>
  <si>
    <t xml:space="preserve">X Jubileuszowy Silesia Gospel Festival im. Norberta Blachy </t>
  </si>
  <si>
    <t>Fundacja Pro Musica Nova
ul. Górnickiego 20
31-222 Kraków</t>
  </si>
  <si>
    <t>Konferencja naukowa oraz koncert Agaty Zubel i Piotra Sałajczyka w ramach VI Międzynarodowego Festiwalu Muzyki Współczesnej im. Henryka Mikołaja Góreckiego</t>
  </si>
  <si>
    <t>4.04 - 31.12
Katowice</t>
  </si>
  <si>
    <t>Koncert Amadrums Trio i Airis Quartet w ramach VI Międzynarodowego Festiwalu Muzyki Współczesnej im. Henryka Mikołaja Góreckiego</t>
  </si>
  <si>
    <t>Polski Związek Chórów i Orkiestr Oddział Bielsko-Biała
ul. 1-go Maja 8
43-300 Bielsko-Biała</t>
  </si>
  <si>
    <t>XIII Międzynarodowy Festiwal Orkiestr Dętych „Złota Trąbka”</t>
  </si>
  <si>
    <t>21.04 - 08.07
powiat bielski, 
Bielsko-Biała</t>
  </si>
  <si>
    <t>Polski Związek Chórów i Orkiestr Oddział Bielsko-Biała ul. 1-go Maja 8
43-300 Bielsko-Biała</t>
  </si>
  <si>
    <t>XII Międzynarodowy Festiwal Chórów Gaude Cantem</t>
  </si>
  <si>
    <t>02.06 - 25.11
 powiat bielski,
 powiat cieszyński,
Bielsko-Biała</t>
  </si>
  <si>
    <t>Diecezja Cieszyńska Kościoła Ewangelicko-Augsburskiego w RP
plac ks.M.Lutra 3
 43-300 Bielsko-Biała</t>
  </si>
  <si>
    <t>Organizacja 
60 Diecezjalnego Przeglądu Twórczości Chóralnej</t>
  </si>
  <si>
    <t>11.04 - 30.06
Cieszyn</t>
  </si>
  <si>
    <t>Parafia Ewangelicko-Augsburska Jaworze
plac Kościelny 25 
43-384 Jaworze</t>
  </si>
  <si>
    <t>Organizacja XII Międzynarodowego Koncertu Ewangelickich Chórów Ziemi Cieszyńskiej</t>
  </si>
  <si>
    <t>01.04 - 31.08
 Jaworze</t>
  </si>
  <si>
    <t>22.86</t>
  </si>
  <si>
    <t>Stowarzyszenie 
"Via Musica"
ul. L.Skrzypka 2B/17
43-400 Cieszyn</t>
  </si>
  <si>
    <t>XXV Festiwal Muzyki Wokalnej "Viva il canto" Cieszyn 2016</t>
  </si>
  <si>
    <t>16.02 - 21.12
Cieszyn</t>
  </si>
  <si>
    <t>XXIV Święto Śląskiej Pieśni Chóralnej "Trojok Śląski"</t>
  </si>
  <si>
    <t>02.06 - 30.11
Bielsko-Biała</t>
  </si>
  <si>
    <t>Stowarzyszenie Panorama Sztuki Chrześcijańskiej „Musica Sacra” 
ul. Rynek 2
43-430 Skoczów</t>
  </si>
  <si>
    <t>XXI Międzynarodowy Ekumeniczny Festiwal Panorama Sztuki Chrześcijańskiej „Musica Sacra”</t>
  </si>
  <si>
    <t>01.04 - 20.06
Skoczów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</si>
  <si>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</si>
  <si>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</si>
  <si>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</si>
  <si>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</si>
  <si>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</si>
  <si>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</si>
  <si>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</si>
  <si>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</si>
  <si>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</si>
  <si>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</si>
  <si>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</si>
  <si>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</si>
  <si>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</si>
  <si>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</si>
  <si>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</si>
  <si>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</si>
  <si>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</si>
  <si>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</si>
  <si>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</si>
  <si>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Jazdaa Polska!
Fundacja na rzecz młodych twórców 
ul.Konstruktorska 43
42-480 Poręba</t>
  </si>
  <si>
    <t>"Jezioro Łabędzie" warsztaty tańca współczesnego i premiera spektaklu baletowego z udziałem osób niewidomych</t>
  </si>
  <si>
    <t>Stowarzyszenie "Teatr Czwarta Scena"
ul.Tysiaclecia 88/101 40-871 Katowice</t>
  </si>
  <si>
    <t>Premiera spektaklu muzycznego "Po naszymu, czyli po…"</t>
  </si>
  <si>
    <t>Premiera spektaklu pt. "Ornitologia" Aleksandra Stroganowa</t>
  </si>
  <si>
    <t>sezon artystyczny eferte_ROZBARK 2016</t>
  </si>
  <si>
    <t>Stowarzyszenie Ogrody Teatru
al.Niepodległości 2
40-310 Katowice</t>
  </si>
  <si>
    <t>Premiera przedstawienia "Mama bohatera" w Teatrze Gry i Ludzie" w ramach cyklu "Podwieczorki Teatralne"</t>
  </si>
  <si>
    <t>Fundacja Żywego Słowa - Skaczący Słoń
ul.Moniuszki 54
41-807 Zabrze</t>
  </si>
  <si>
    <t>BesKitu - spektakl "1725 m n.p.m." - wsparcie pokazu w ramach projektu Scena dla Tańca IMIT</t>
  </si>
  <si>
    <t>"Elwer szoł" widowisko estradowe wznowienie</t>
  </si>
  <si>
    <t>"Głos się zrywo dusza śpiywo" wznowienie tytułu</t>
  </si>
  <si>
    <t>Fundacja EDF Polska
ul. Podmiejska
44-207 Rybnik</t>
  </si>
  <si>
    <t>18 Festiwal Sztuki Teatralnej</t>
  </si>
  <si>
    <t>01.03 -20.06
Rybnik</t>
  </si>
  <si>
    <t>Stowarzyszenie "GTW"
ul.Zwycięstwa 1/1
44-100 Gliwice</t>
  </si>
  <si>
    <t>Stacja Plener - Śląsk. Gliwice. Zaufany teren</t>
  </si>
  <si>
    <t>Stacja Dizajn</t>
  </si>
  <si>
    <t>Fundacja Festiwal Sztuki Fotoreportażu
ul. Dąbrowskiego 1
42-200 Częstochowa</t>
  </si>
  <si>
    <t>Ogólnopolski Konkurs Fotograficzny "FOTOMARATON 2016</t>
  </si>
  <si>
    <t xml:space="preserve">01.04 - 30.11
Częstochowa
</t>
  </si>
  <si>
    <t>Projekt-Konkurs Fotograficzny - CZĘSTOCHOWIANKI 2016</t>
  </si>
  <si>
    <t xml:space="preserve">01.05-30.11
Częstochowa
</t>
  </si>
  <si>
    <t>I Otwarte Mistrzostwa Województwa Śląskiego w Fotografowaniu "FOTOSPRINT 2016"</t>
  </si>
  <si>
    <t xml:space="preserve">01.04 - 30.11
Katowice, Częstochowa
</t>
  </si>
  <si>
    <t>I Otwarte Mistrzostwa Katowic w Fotografowaniu "FOTOSPRINT 2016"</t>
  </si>
  <si>
    <t>Fundacja Art. Camera
ul. Kruszwicka 6
42-202 Częstochowa</t>
  </si>
  <si>
    <t>Ogólnopolski Konkurs Fotograficzny  -FOTOMARATON 2016</t>
  </si>
  <si>
    <t>01.04 - 30.11
Katowice</t>
  </si>
  <si>
    <t>Fundacja Wojciecha Pszoniaka Kurtyna w Górę
ul.Górnośląska 16/29
00-432 Warszawa</t>
  </si>
  <si>
    <t>Wielki Mały Teatr</t>
  </si>
  <si>
    <t>Otwarte Miasto
ul.Dworcowa 5
41-800 Zabrze</t>
  </si>
  <si>
    <t xml:space="preserve">Stowarzyszenie Folklorystyczne Silesianie
ul.Koszarowa 8a/22
40-068 Katowice
</t>
  </si>
  <si>
    <t>Warsztaty artystyczne z zakresu tradycji tanecznych regionu śląskiego</t>
  </si>
  <si>
    <t>Związek Górnośląski
ul. Stalmacha 17
40-058 Katowice</t>
  </si>
  <si>
    <t>"Śląsk jest piękny. Spotkanie kaszubsko - góralsko - śląskie"</t>
  </si>
  <si>
    <t>XXIII Regionalny Przegląd Piosenki Śląskie Śpiewanie</t>
  </si>
  <si>
    <t>Polskie Towarzystwo Rusycystyczne
ul. Gen Stefana Grota - Roweckiego 5
41-200 Sosnowiec</t>
  </si>
  <si>
    <t>Poznaj Rosję 
Rosyjska literatura na Śląsku</t>
  </si>
  <si>
    <t>Fundacja "Asystenci Codzienności"
ul.Klonowa 36
42-284 Olszyna</t>
  </si>
  <si>
    <t>Nasze Śląskie Tradycje - Gmina Herby Artystyczne!</t>
  </si>
  <si>
    <t>"Chwostek, Hadra, Herby, Kalina, Kierzki, Lisów, Łebki, Niwy, Olszyna, Tanina - nasza historia na Śląsku się zaczyna!"</t>
  </si>
  <si>
    <t>Stowarzyszenie Kultura.pl
ul.Ogińskiego 13a
42-200 Częstochowa</t>
  </si>
  <si>
    <t>Mobilny Uniwersytet Kultury i Sztuki</t>
  </si>
  <si>
    <t>Wojewódzkie Spotkania Artystyczne 61.Ogólnopolskiego Konkursu Recytatorskiego</t>
  </si>
  <si>
    <t>"ETNOSTRADA" spotkania folklorystyczne</t>
  </si>
  <si>
    <t>Legendy Jury</t>
  </si>
  <si>
    <t>Ziemia i My - Centrum Edukacji Ekologicznej
ul.Morcinka w ZS nr 3
41-303 Dąbrowa Górnicza</t>
  </si>
  <si>
    <t>Program aktywnego uczestnictwa w kulturze "Miasto dla dużych i małych"</t>
  </si>
  <si>
    <t>Stowarzyszenie Ognisk Edukacyjno-Artystycznych  "Amadeusz"
ul.Mikołowska 3
41-400 Mysłowice</t>
  </si>
  <si>
    <t>Koncert Finałowy X Wojewódzkiego Festiwalu Muzycznego "Młody Amadeusz"</t>
  </si>
  <si>
    <t>Stowarzyszenie Absurdalny Kabaret
ul.Kątowa 2
40-690 Katowice</t>
  </si>
  <si>
    <t>Platforma internetowa, czyli miejsce rozpowszechniania i promocji twórczości osób z niepełnosprawnością oraz pozostałych form integracyjnych</t>
  </si>
  <si>
    <t>Stowarzyszenie Pro-Arte
ul.Jagiellońska 23
41-902 Bytom</t>
  </si>
  <si>
    <t>Retransmisja IX Gali Baletowej z okazji Międzynarodowego Dnia Tańca</t>
  </si>
  <si>
    <t>IX Gala Baletowa z okazji Międzynarodowego Dnia Tańca</t>
  </si>
  <si>
    <t>Parafia Ewangelicko-Augsburska w Katowicach
ul.Warszawska 18
40-006 Katowice</t>
  </si>
  <si>
    <t>Odcienie legendy</t>
  </si>
  <si>
    <t>Stowarzyszenie Promocji Sztuki Kabaretowej PAKA
ul. Oleandry 1
30-060 Kraków</t>
  </si>
  <si>
    <t>II Katowicka Akademia Kabaretu</t>
  </si>
  <si>
    <t>Stowarzyszenie Sympatyków Szkoły Języka i Kultury Polskiej Uniwersytetu Śląskiego
pl.Sejmu Śląskiego 1
40-032 Katowice</t>
  </si>
  <si>
    <t>Fundacja Promyczek
pl.Tadeusza Kościuszki 9/12
41-205 Sosnowiec</t>
  </si>
  <si>
    <t>Realizacja szkolenia menadżerskiego "Edukacja dla kultury"</t>
  </si>
  <si>
    <t>Giełda Kreatywnej Przestrzeni</t>
  </si>
  <si>
    <t>Bytom Film Festiwal</t>
  </si>
  <si>
    <t>Mecenasi Tańca</t>
  </si>
  <si>
    <t>Warsztaty dziennikarskie HydeParkNews</t>
  </si>
  <si>
    <t>Towarzystwo Przyjaciół III Liceum Ogólnokształcącego im. Zbigniewa Herberta z Żorach
os. Im.gen.Wł.Sikorskiego 52
44-240 Żory</t>
  </si>
  <si>
    <t>Wojewódzki Konkurs Poezji Zbigniewa Herberta</t>
  </si>
  <si>
    <t>Stowarzyszenie ON/OFF
ul.Zapolskiej 5/23
43-100 Tychy</t>
  </si>
  <si>
    <t>"Subiektywny artystyczny przewodnik po Gminie Rajcza i okolicach"</t>
  </si>
  <si>
    <t>Fundacja "BO WARTO"
ul.kard.Wyszyńskiego 8
43-173 Łaziska Górne</t>
  </si>
  <si>
    <t>Produkcja, premiera i dystrybucja filmu dokumentalnego pod roboczym tytułem "Wehikuł czasu"</t>
  </si>
  <si>
    <t>Stowarzyszenie Ruch Wspierania Inicjatyw Społecznych - U'RWIS
ul. Rydułtowska 104
44-293 Gaszowice</t>
  </si>
  <si>
    <t>Senior w teatrze</t>
  </si>
  <si>
    <t>Stowarzyszenie "Przymierze Śląskie"
ul.Słowackiego 
42-600 Tarnowskie Góry</t>
  </si>
  <si>
    <t>Skat - element śląskiej kultury i tradycji</t>
  </si>
  <si>
    <t>Akademia Rozwoju Kreatywnego
ul.Wyzwolenia 117
44-321 Marklowice</t>
  </si>
  <si>
    <t>Śląsk moją ojczyzną jest</t>
  </si>
  <si>
    <t>Chrześcijańskie Stowarzyszenie Dzieci i Młodzieży Nowe Pokolenie
ul.Pułaskiego 49/9
41-902 Bytom</t>
  </si>
  <si>
    <t xml:space="preserve"> Kulturalny Bytom 2016  </t>
  </si>
  <si>
    <t>Archiwizacja dokonań twórczych i artystycznych Mariana Makuli</t>
  </si>
  <si>
    <t>Stowarzyszenie LYSKOR
ul. Szkolna 7
44-284 Pstrążna</t>
  </si>
  <si>
    <t>Otwórz się na teatr</t>
  </si>
  <si>
    <t xml:space="preserve">15.04 - 15.11
Gaszowice, Kobyla 
</t>
  </si>
  <si>
    <t>Polski Związek Niewidomych
ul. Katowicka 77
41-500 Chorzów</t>
  </si>
  <si>
    <t xml:space="preserve">XVI Wojewódzki Konkurs Czytania Książki Mówionej. </t>
  </si>
  <si>
    <t>01.10 - 30.11
Chorzów</t>
  </si>
  <si>
    <t>Stowarzyszenie Twórców Sztuki "Passionis"
Plac Kościuszki 5
41-200 Sosnowiec</t>
  </si>
  <si>
    <t>Recital "Bal u Posejdona"</t>
  </si>
  <si>
    <t>Stowarzyszenie "Szkryfka"
ul. Staromiejska 66
43-190 Mikołów</t>
  </si>
  <si>
    <t>Tyjater: Co je grane?!</t>
  </si>
  <si>
    <t xml:space="preserve">01.04 - 31.12
powiat mikołowski, gliwicki i Ruda Śląska
</t>
  </si>
  <si>
    <t>"Dotykanie świata"</t>
  </si>
  <si>
    <t>1.03 - 31.12
Dąbrowa Górnicza</t>
  </si>
  <si>
    <t>Fundacja Form.Art
ul. Nawrot 30
90-055 Lódź</t>
  </si>
  <si>
    <t>Impresje Uliczne</t>
  </si>
  <si>
    <t>1.05 - 31.10
Kłobuck</t>
  </si>
  <si>
    <t>Projekt Śląsk
ul. Warszawska 10/37
40-006 Katowice</t>
  </si>
  <si>
    <t xml:space="preserve">VII edycja Konkursu Obiektywnie Śląskie </t>
  </si>
  <si>
    <t>Stowarzyszenie Artystów i Podróżników – Grupa Rosynant
ul. Karola Miarki 3a
47-400 Racibórz</t>
  </si>
  <si>
    <t>XIII Raciborski Festiwal Podróżniczy „Wiatraki”</t>
  </si>
  <si>
    <t>01.06 - 30.11
Racibórz</t>
  </si>
  <si>
    <t>Stowarzyszenie „Góry Kultury”
ul. Sienkiewicza 3
42-600 Tarnowskie Góry</t>
  </si>
  <si>
    <t>Muzyka na Plan</t>
  </si>
  <si>
    <t>15.05 - 15.12
Tarnowskie Góry</t>
  </si>
  <si>
    <t>Stowarzyszenie Twórców Kultury Zagłębia Dąbrowskiego
ul. Małachowskiego 29
42-500 Będzin</t>
  </si>
  <si>
    <t>Warsztaty artystyczne 2016</t>
  </si>
  <si>
    <t>24.03 - 30.11
województwo śląskie, Szklarska Poręba</t>
  </si>
  <si>
    <t>Forum Inicjatyw Kulturalnych
ul. Kokota 170
41-711 Ruda Śląska</t>
  </si>
  <si>
    <t>SAMA</t>
  </si>
  <si>
    <t>1.07 - 30.11
Bytom, Katowice</t>
  </si>
  <si>
    <t>Caritas Archidiecezji Katowickiej
Ośrodek dla Niepełnosprawnych Najświętsze Serce Jezusa w Rudzie Śląskiej
ul. Kłodnicka 103
41-706 Ruda Śląska</t>
  </si>
  <si>
    <t>Wspieranie amatorskiego ruchu artystycznego w oparciu o projekt "Muzyczne Dialogi 2016"</t>
  </si>
  <si>
    <t>29.03 - 23.12
Ruda Śląska</t>
  </si>
  <si>
    <t>Organizowanie lub uczestnictwo w festiwalach, przeglądach, prezentacjach, wystawach, konkursach, plenerach, warsztatach  o znaczeniu co najmniej regionalnym: organizacja przeglądu artystycznego pn. "Spotkania aktorskie osób niepełnosprawnych"</t>
  </si>
  <si>
    <t xml:space="preserve">16.05 - 12.12
Ruda Śląska
</t>
  </si>
  <si>
    <t>Stowarzyszenie Lokalna Grupa Działania "Leśna Kraina Górnego Śląska"
ul. Sienkiewicza 1
42-286 Koszęcin</t>
  </si>
  <si>
    <t>Leśny Certyfikat - konkurs</t>
  </si>
  <si>
    <t>04.04 - 17.06
16 gmin województwa śląskiego</t>
  </si>
  <si>
    <t>Letnia Szkoła Rękodzieła i rzemiosła w Leśnej Krainie</t>
  </si>
  <si>
    <t>01.05 - 31.07
Toszek, Pyskowice, Koszęcin</t>
  </si>
  <si>
    <t>Fundacja Otwarty Kod Kultury
ul. Racławicka 30/86
02-601 Warszawa</t>
  </si>
  <si>
    <t>Kawa i czasopisma 2016</t>
  </si>
  <si>
    <t>28.03 - 16.12
Katowice</t>
  </si>
  <si>
    <t>Stowarzyszenie "Wspólnota Polska"
ul. Krakowskie Przedmieście 64
00-322 Warszawa</t>
  </si>
  <si>
    <t>Międzynarodowy turniej szkół Hadynowskich w ramach cyklicznego corocznego programu szkół Hadynowskich "Połączył nas patron"</t>
  </si>
  <si>
    <t>01.09 - 30.10
Zaolzie, Polska, Ukraina</t>
  </si>
  <si>
    <t>Konkurs gwar pt. "Po cieszyńsku po obu stronach Olzy"</t>
  </si>
  <si>
    <t>1.09 - 5.12
Cieszyn</t>
  </si>
  <si>
    <t>Fundacja Wspierania Aktywności Twórczej i Regionalnej "Stara Szkoła"
ul. Armii Krajowej 15
Ryczów
42-440 poczta Ogrodzieniec</t>
  </si>
  <si>
    <t>Barwne historie - jurajskie spotkania artystyczne</t>
  </si>
  <si>
    <t>Stowarzyszenie Przyjaciół Reprezentacyjnego Zespołu Pieśni i Tańca Zawiercie
ul. Piastowska 1
42-400 Zawiercie</t>
  </si>
  <si>
    <t>Z folklorem za pan brat</t>
  </si>
  <si>
    <t>01.04 - 30.11
powiat zawierciański</t>
  </si>
  <si>
    <t>Klub Niezależnych Stowarzyszeń Twórczych "Marchołt"
ul. Warszawska 37
40-010 Katowice</t>
  </si>
  <si>
    <t>Koncert polskich i amerykańskich pieśni patriotycznych w związku z obchodami Dnia Niepodległości Polski oraz Veterans (Dnia weteranów) w USA</t>
  </si>
  <si>
    <t>15.06 - 30.11
Katowice</t>
  </si>
  <si>
    <t>Fundacja Inicjatywa z Uśmiechem
ul. Jana Onufrego Zagłoby 13a
42-200 Zawiercie</t>
  </si>
  <si>
    <t>Jura jak malowana</t>
  </si>
  <si>
    <t>01.05 - 30.06
powiat zawierciański, Siewierz</t>
  </si>
  <si>
    <t>XXI Ogólnopolski Festiwal Kabaretowy RYJEK 2016 Rybnicka Jesień Kabaretowa</t>
  </si>
  <si>
    <t>01.09 - 30.11
Rybnik</t>
  </si>
  <si>
    <t xml:space="preserve">Stowarzyszenie Historyków Sztuki Oddział Górnośląski w Katowicach
skr. Poczt. 421
40-954 Katowice
</t>
  </si>
  <si>
    <t>Oblicza sztuki na obszarze obecnego województwa śląskiego w latach 1945-1975</t>
  </si>
  <si>
    <t xml:space="preserve">29.03 - 30.06
Katowice, Tychy
</t>
  </si>
  <si>
    <t>NAHDA
ul. Zagaje 23
30-437 Kraków</t>
  </si>
  <si>
    <t>Bliskowschodni Śląsk - bliżej kultury orientu</t>
  </si>
  <si>
    <t>14.08 - 31.12
Katowice</t>
  </si>
  <si>
    <t>Fundacja IMP
ul. Legnicka 65
54-206 Wrocław</t>
  </si>
  <si>
    <t>RGG - Trio w 25. rocznicę Trójkąta Weimarskiego - koncerty w regionach partnerskich Śląska</t>
  </si>
  <si>
    <t>01.08 - 15.12
Katowice, Niemcy, Franacja</t>
  </si>
  <si>
    <t>Edukacja do Kultury - Kultura do Ludzi</t>
  </si>
  <si>
    <t>01.06 - 15.07
Katowice, Gliwice</t>
  </si>
  <si>
    <t>Taniec.doc</t>
  </si>
  <si>
    <t xml:space="preserve">1.04 - 30.11
województwo śląskie
</t>
  </si>
  <si>
    <t>Bloki i familoki #2</t>
  </si>
  <si>
    <t>4.05 - 16.08
Katowice</t>
  </si>
  <si>
    <t>Dyskusyjny Klub Filmowy "Kogucik"
ul. Cieszyńska 24
43=300 Bielsko-Biała</t>
  </si>
  <si>
    <t>DKF "Kogucik" - kontynuacja tradycji</t>
  </si>
  <si>
    <t>01.04 - 31.12
Bielsko-Biała</t>
  </si>
  <si>
    <t>Solidarność Polsko-Czesko-Słowacka Oddział Regionalny 
w Cieszynie
ul. Regera 6
43-400 Cieszyn</t>
  </si>
  <si>
    <t>XXVII Międzynarodowy Festiwal Teatralny Bez Granic</t>
  </si>
  <si>
    <t>01.04 - 30.09
Cieszyn, Czeski Cieszyn,
Ostrawa</t>
  </si>
  <si>
    <t>Stowarzyszenie Bene Tibi
ul. Kazimierza Wielkiego 9/1B
43-300 Bielsko-Biała</t>
  </si>
  <si>
    <t>Gram Szekspira</t>
  </si>
  <si>
    <t>30.03 - 30.12
Łazy,
Niegowa,
Sławków</t>
  </si>
  <si>
    <t>MIŁOŚĆ ZWYCZAJNYM JEST CUDEM</t>
  </si>
  <si>
    <t>30.03 - 30.10 gmina Porąbka, Jeleśnia, Istebna, Brenna</t>
  </si>
  <si>
    <t>Stowarzyszenie Kino na Granicy Szymanowskiego 5/9
43-400 Cieszyn</t>
  </si>
  <si>
    <t>18. Przegląd Filmowy Kino na Granicy</t>
  </si>
  <si>
    <t>28.04 - 03.05
Cieszyn,
Czeski Cieszyn</t>
  </si>
  <si>
    <t>Stowarzyszenie Muzyczne ARTIS
ul. Spółdzielcza 9
43-440 Goleszów</t>
  </si>
  <si>
    <t>„Pamiętam tamten sierpień”</t>
  </si>
  <si>
    <t>01.05 - 31.10
Goleszów</t>
  </si>
  <si>
    <t>Stowarzyszenie Form Artystycznych SFART
ul. Młyńska 14
43-246 Strumień</t>
  </si>
  <si>
    <t>VI Strumieński Festiwal Artystyczny Sfart</t>
  </si>
  <si>
    <t>01.04 - 31.07
Strumień</t>
  </si>
  <si>
    <t>Stowarzyszenie Jaworze-Zdrój
ul. Cisowa 18/1
43-384 Jaworze</t>
  </si>
  <si>
    <t>Teatr bliżej nas</t>
  </si>
  <si>
    <t>Fundacja Galerii Bielskiej
ul. 3 Maja 11
43-300 Bielsko-Biała</t>
  </si>
  <si>
    <t>Kultura na wynos</t>
  </si>
  <si>
    <t>01.04 - 30.10
Bielsko-Biała,
Jaworze</t>
  </si>
  <si>
    <t>Towarzystwo Śpiewacze "Lutnia" im. Jana Orszulika 
w Strumieniu
ul. Młyńska 14
43-246 Strumień</t>
  </si>
  <si>
    <t>01.05 - 11.11
Strumień</t>
  </si>
  <si>
    <t>Fundacja im. Zofii Kossak
ul. Stary Dwór 4
43-436 Górki Wielkie</t>
  </si>
  <si>
    <t>„INSPIRATIO – Akademia Małych i Dużych Działań Twórczych”</t>
  </si>
  <si>
    <t>15.04 - 15.12
Górki Wielkie</t>
  </si>
  <si>
    <t>„V. Warsztaty Działań Kreatywnych”</t>
  </si>
  <si>
    <t>10.04 - 10.10
Górki Wielkie</t>
  </si>
  <si>
    <t>"Słowobranie u Kossaków”</t>
  </si>
  <si>
    <t>15.04 - 15.11 Górki Wielkie</t>
  </si>
  <si>
    <t>Stowarzyszenie Miłośników Oscypka Lipowa 954
pow. Żywiecki</t>
  </si>
  <si>
    <t>FolkerFest – Festiwal Muzyki Folkowej, Pasterskiej i Turystycznej 2016</t>
  </si>
  <si>
    <t>01.05 - 15.08
 Żywiec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</si>
  <si>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</si>
  <si>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</si>
  <si>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</si>
  <si>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</si>
  <si>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</si>
  <si>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</si>
  <si>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</si>
  <si>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</si>
  <si>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</si>
  <si>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</si>
  <si>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</si>
  <si>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</si>
  <si>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</si>
  <si>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</si>
  <si>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</si>
  <si>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</si>
  <si>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</si>
  <si>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</si>
  <si>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</si>
  <si>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</si>
  <si>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</si>
  <si>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</si>
  <si>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</si>
  <si>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</si>
  <si>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</si>
  <si>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</si>
  <si>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</si>
  <si>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</si>
  <si>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</si>
  <si>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</si>
  <si>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</si>
  <si>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</si>
  <si>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</si>
  <si>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</si>
  <si>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</si>
  <si>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</si>
  <si>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</si>
  <si>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</si>
  <si>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</si>
  <si>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</si>
  <si>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</si>
  <si>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</si>
  <si>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</si>
  <si>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</si>
  <si>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</si>
  <si>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</si>
  <si>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</si>
  <si>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</si>
  <si>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</si>
  <si>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</si>
  <si>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</si>
  <si>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</si>
  <si>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</si>
  <si>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Fundacja HEREDITAS SILESIAE SUPERIORIS
ul. Wolskiego 6/5
40-859 Katowice</t>
  </si>
  <si>
    <t xml:space="preserve">Przygotowanie i development historyczny edukacyjnego cyklu video-artów poświęconych sylwetkom ważnych dla regionu śląskich kobiet pt. "Femina/Silesia" (etap 1) </t>
  </si>
  <si>
    <t>"Śląski Szlak Kobiet - Przywracanie Pamięci"</t>
  </si>
  <si>
    <t>Fundacja Kultura Obrazu
ul.Bocianów 11/1
40-522 Katowice</t>
  </si>
  <si>
    <t>BLOK Kultury Obrazu</t>
  </si>
  <si>
    <t>Stowarzyszenie na Rzecz Ochrony Dziedzictwa Przyrodniczego i Kulturowego MOJE MIASTO
ul. Piłsudskiego 39
42-500 Będzin</t>
  </si>
  <si>
    <t>Projekt szlaku turystycznego "Zagłębiowskie osiedla patronackie"</t>
  </si>
  <si>
    <t>01.04 - 15.11
Zagłębie Dąbrowskie</t>
  </si>
  <si>
    <t xml:space="preserve">Żorskie Towarzystwo Kulturalne „KONTRAPUNKT”
ul. Dolne Przedmieście 1
44-240 Żory
</t>
  </si>
  <si>
    <t>Wydanie filmu: "Górniczy stan w tradycji, zwyczajach i wierzeniach"</t>
  </si>
  <si>
    <t>30.03 - 31.10
województwo śląski</t>
  </si>
  <si>
    <t>Żorskie Stowarzyszenie Edukacyjno-Kulturalne
ul. Główna 27
44-240 Żory</t>
  </si>
  <si>
    <r>
      <t xml:space="preserve">Organizacja XI Śląskiej Konferencji Naukowej pt. </t>
    </r>
    <r>
      <rPr>
        <i/>
        <sz val="8"/>
        <rFont val="Arial"/>
        <family val="2"/>
        <charset val="238"/>
      </rPr>
      <t>Śląsk w Wiekach Średnich</t>
    </r>
  </si>
  <si>
    <t>10.05 - 10.12
Żory</t>
  </si>
  <si>
    <t>Pieśniczki i przyśpiewki śląskie czyli konkurs dla małych i dużych</t>
  </si>
  <si>
    <t>30.03 - 31.08
Żory</t>
  </si>
  <si>
    <t>"Zachować mowę naszych ojców" - konkurs dla dorosłych i dzieci na tekst w języku śląskim i jego prezentacje</t>
  </si>
  <si>
    <t>30.03 - 30.10
Żory</t>
  </si>
  <si>
    <t>Dom Współpracy Polsko-Niemieckiej
ul. Bojkowska 37
44-100 Gliwice</t>
  </si>
  <si>
    <t>Wycieczki tematyczne: Od Marcina Lutra do Matki Ewy - w przededniu 500. rocznicy Reformacji</t>
  </si>
  <si>
    <t>2.05 -30.11
Gliwice, Bielsko-Biała, Pszczyna, Bytom</t>
  </si>
  <si>
    <t>"Sąsiedzi - historia jednej z najtrwalszych granic w Europie" 
Opracowanie wystawy oraz publikacji albumowej o dawnej polsko-niemieckiej granicy na Górnym Śląsku</t>
  </si>
  <si>
    <t>4.04 - 30.11
Gliwice</t>
  </si>
  <si>
    <t>Stowarzyszenie Lokalna Grupa Rybacka Bielska Kraina
ul. Tadeusza Regera 81
43-382 Bielsko-Biała</t>
  </si>
  <si>
    <t>Smaki i smaczki Beskidu Śląskiego</t>
  </si>
  <si>
    <t>11.04 - 15.07
Jaworze, Brenna</t>
  </si>
  <si>
    <t>Przegląd Zespołów Regionalnych Śląska Cieszyńskiego - spotkanie z tradycją</t>
  </si>
  <si>
    <t xml:space="preserve">01.05 - 15.09
Rudzica
</t>
  </si>
  <si>
    <t>Młodzieżowe wiadomości COOL-turalne</t>
  </si>
  <si>
    <t>11.04 - 29.07
powiat bielski</t>
  </si>
  <si>
    <t>Brama Cukermam
ul. Aleja Kołłątaja 24/28
42-500 Będzin</t>
  </si>
  <si>
    <t>SABABA.Pomosty</t>
  </si>
  <si>
    <t>1.04 - 30.08
województwo śląskie</t>
  </si>
  <si>
    <t>Lelowskie Towarzystwo Historyczno-Kulturalne im. Walentego Zwierkowskiego
ul. Szczekocińska 31
42-235 Lelów</t>
  </si>
  <si>
    <t>Festiwal Kultury Polskiej i Żydowskiej „XIV ŚWIĘTO CIULIMU – CZULENTU” Lelowskie Spotkania Kultur</t>
  </si>
  <si>
    <t>1.04 - 30.09
Lelów</t>
  </si>
  <si>
    <t>Stowarzyszenie Przyjaciół Szkoły "Pro Europa"
ul. Edukacji 11
43-100 Tychy</t>
  </si>
  <si>
    <t>Zachować w pamięci</t>
  </si>
  <si>
    <t>01.04 - 31.12
Katowice, Tychy, Gliwice</t>
  </si>
  <si>
    <t>Gra planszowa: Śląscy magnaci</t>
  </si>
  <si>
    <t>Towarzystwo Przyjaciół Pszowa
z siedzibą w Pszowie
ul. Traugutta 12
44-370 Pszów</t>
  </si>
  <si>
    <t>01.05 - 31.08
Pszów</t>
  </si>
  <si>
    <t>Polskie Towarzystwo Ewangelickie
Oddział w Jaworzu
plac Kościelny 25
43-384 Jaworze</t>
  </si>
  <si>
    <t>Wydanie niskonakładowej publikacji pt. "Z KART PRZESZŁOŚCI LUTERAŃSKIEGO ZBORU W JAWORZU"</t>
  </si>
  <si>
    <t>23.03 - 10.12
Jaworze</t>
  </si>
  <si>
    <t>Towarzystwo Śpiewacze "Lutnia" im. Jana Orszulika w Strumieniu
ul. Młyńska 14
43-246 Strumień</t>
  </si>
  <si>
    <t>Konserwacja i digitalizacja materiałów Towarzystwa Śpiewaczego „Lutnia”</t>
  </si>
  <si>
    <t xml:space="preserve">01.05 - 30.11 Strumień
</t>
  </si>
  <si>
    <t>Stowarzyszenie ART.-ECO Plus
ul. Mostowa 8
42-470 Siewierz</t>
  </si>
  <si>
    <t>"Każde pokolenie ma własny czas"</t>
  </si>
  <si>
    <t xml:space="preserve">nie – brak informacji o statutowej działalności w dziedzinie kultury
</t>
  </si>
  <si>
    <t>nie(jest podana Strategia Rozwoju Województwa Śląskiego)</t>
  </si>
  <si>
    <t>nie dotyczy (wydruk)</t>
  </si>
  <si>
    <t>Zrzeszenie Studentów Polskich
ul. Mokotowska 48
00-543 Warszawa</t>
  </si>
  <si>
    <t>Promocja i organizacja IV Festiwalu muzycznego Częstochowskich Uczelni Wyższych</t>
  </si>
  <si>
    <t>x (upoważnienie)</t>
  </si>
  <si>
    <t>Śląskie Towarzystwo Marketingowe
ul. PCK 10/1
40-157 Katowice</t>
  </si>
  <si>
    <t>Zaprojektuj Śląsk na nowo szkolenie z obsługi programu graficznego Corel Draw dla środowisk artystycznych z wybranych śląskich gmin</t>
  </si>
  <si>
    <t>podpisy nieczytelne</t>
  </si>
  <si>
    <t>nie (brak podania pól strategicznych i kierunków dzialań)</t>
  </si>
  <si>
    <t>Stowarzyszenie "Chałupa Chemików"
ul.Słoneczna 12/1
40-135 Katowice</t>
  </si>
  <si>
    <t>X Turystyczny Przegląd Piosenki Studenckiej Danielka 2016</t>
  </si>
  <si>
    <t>nie (brak pkt. III.2)</t>
  </si>
  <si>
    <t>Stowarzyszenie Gliwickiej Młodzieży SIGNUM
ul.Sobieskiego 12/1
44-100 Gliwice</t>
  </si>
  <si>
    <t>Perły Muzyki Polskiej</t>
  </si>
  <si>
    <t>brak podpisu drugiej osoby ( zgodnie z KRS)</t>
  </si>
  <si>
    <t>Stowarzyszenie Civitas
ul.Mieszka I 2F
42-520 Dąbrowa Górnicza</t>
  </si>
  <si>
    <t>Śląski Kufer Skarbów</t>
  </si>
  <si>
    <t>nie (brak tabelki ze strategią, brak V.4)</t>
  </si>
  <si>
    <t>Fundacja Szafa Gra
ul.Ludwika Spyry 6a
43-196 Mikolów</t>
  </si>
  <si>
    <t>Utopki, beboki w teatralnej rzeczywistości</t>
  </si>
  <si>
    <t>nie ( I.12; oświadczenia)</t>
  </si>
  <si>
    <t>Przegląd Etiud Studentów Wydziału Teatru Tańca w Bytomiu PWST Kraków Poruszenie</t>
  </si>
  <si>
    <t>nie ( wnioskują o 16 000)</t>
  </si>
  <si>
    <t>OHO Wojewódzki Amatorski Festiwal Teatralny</t>
  </si>
  <si>
    <t>nie (oświadczenia)</t>
  </si>
  <si>
    <t>"Monidła Śląskie - 5 obrazów"</t>
  </si>
  <si>
    <t>nie (III.2 - opis potrzeb; oświadczenia)</t>
  </si>
  <si>
    <t>nie ( wnioskują o 290 000)</t>
  </si>
  <si>
    <t>Polskie Towarzystwo Historyczne Oddział w Katowicach
ul. Rynek Starego Miasta 29/31
00-272 Warszawa</t>
  </si>
  <si>
    <t>Atlas historyczny miasta Bytomia - wydawnictwo</t>
  </si>
  <si>
    <t xml:space="preserve">nie </t>
  </si>
  <si>
    <t>Spółdzielnia Socjalna "GREENGO"
ul. 3 Maja 12
41-300 Dąbrowa Górnicza</t>
  </si>
  <si>
    <t>Spółdzielnia</t>
  </si>
  <si>
    <t>Kultura Alternatywna Żywa 
Interdyscyplinarna prezentacja najnowszych osiągnięć niezależnych twórców kultury Zagłębia Dąbrowskiego</t>
  </si>
  <si>
    <t>Stowarzyszenie Ecce Homo
ul. Jodłowa 12
44-240 Żory</t>
  </si>
  <si>
    <t>"Kiedy myslę Ojczyzna …"
Spotkanie z muzyką i poezją polską w XVIII-wiecznym pałacu Schlutterbachów</t>
  </si>
  <si>
    <t>W Każdym Wieku
ul. Powstańców 70/3
41-500 Chorzów</t>
  </si>
  <si>
    <t>Śląskie motywy ludowe znowu w modzie</t>
  </si>
  <si>
    <t>Śląska rzeźba w nowej odsłonie</t>
  </si>
  <si>
    <t>Maski - warsztaty teatralne dla młodzieży</t>
  </si>
  <si>
    <t>Śląska Izba Turystyki
ul. Mariacka 1
40-014 Katowice</t>
  </si>
  <si>
    <t>Upowszechnianie wiedzy o dziedzictwie kulturowym województwa śląskiego przez wykorzystanie do celów turystki kulturowej spektaklu teatralnego  "Skazany na Bluesa" w czasie uroczystości 25 lecia Śląskiej Izby Turystyki w Teatrze Śląskim w Katowicach</t>
  </si>
  <si>
    <t>nie (organizacja nie działa statutowo w obszarze kultury)</t>
  </si>
  <si>
    <t xml:space="preserve">Agencja Rozwoju i Promocji Ziemi Pszczyńskiej Spółka z ograniczoną odpowiedzialnością
ul. 3 Maja 9
43-200 Pszczyna
</t>
  </si>
  <si>
    <t>Spółka z o.o</t>
  </si>
  <si>
    <t>Animatorzy kultury ziemi pszczyńskiej</t>
  </si>
  <si>
    <t>Stowarzyszenie Montaż
ul. Dzwonkowa 105
43-382 Bielsko-Biała</t>
  </si>
  <si>
    <t>Montaż przedstawia:
 Głosne kino Nieme</t>
  </si>
  <si>
    <t>brak wskazania w ofercie</t>
  </si>
  <si>
    <t>X</t>
  </si>
  <si>
    <t>Film w społeczeństwie, społeczeństwo w filmie</t>
  </si>
  <si>
    <t>Fundacja
"Militarny Instytut Historyczny"
ul. Cieszyńska 70
43-300 Bielsko-Biała</t>
  </si>
  <si>
    <t>„Festyn Patriotyczny 
z okazji 3 maja”</t>
  </si>
  <si>
    <r>
      <rPr>
        <sz val="8"/>
        <rFont val="Arial"/>
        <family val="2"/>
        <charset val="238"/>
      </rPr>
      <t>„Z pamięci dni – Narodowe Święto Niepodległości
 11 listopada”
Organizacja obchodów Święta Niepodległości i pikniku patriotycznego 11.11.2016</t>
    </r>
    <r>
      <rPr>
        <sz val="10"/>
        <rFont val="Arial"/>
        <family val="2"/>
        <charset val="238"/>
      </rPr>
      <t xml:space="preserve">
</t>
    </r>
  </si>
  <si>
    <t>„Lady´s Tour” rajd dla kobiet. Katowice 
Edycja 1”</t>
  </si>
  <si>
    <t>„Lady´s Tour” Turystyczny rajd dla kobiet. 
Edycja 2”</t>
  </si>
  <si>
    <t>Gmina Wyznaniowa Żydowska
w Bielsku-Białej
ul. 3 Maja 7
43-300 Bielsko-Biała</t>
  </si>
  <si>
    <t>Dziedzictwo Karola Korna</t>
  </si>
  <si>
    <t>Górnośląskie Towarzystwo
Literackie
ul.Dworcowa 13
40-012 Katowice</t>
  </si>
  <si>
    <t>Zestawienie ofert złożonych do otwartego konkursu na zadania publiczne Województwa Śląskiego w dziedzinie kultury oraz ochrony 
i upowszechniania dziedzictwa kulturowego w 2016 r. (oferty ocenione jako nieprawidłowe pod względem formalnym)</t>
  </si>
  <si>
    <t>01.06. - 31.12
woj.śląskie</t>
  </si>
  <si>
    <t>01.03. - 30.09
Częstochowa i instytucje na terenie woj. Śląskiego</t>
  </si>
  <si>
    <t>01.04. - 30.05
Katowice</t>
  </si>
  <si>
    <t>01.04. - 30.10
Katowice</t>
  </si>
  <si>
    <t>01.04. - 30.07
Katowice</t>
  </si>
  <si>
    <t>01.04. - 30.08
Katowice</t>
  </si>
  <si>
    <t>Stowarzyszenie Górnośląski Klaster Kreatywny
ul.Wiśniowa 7a/15
40-861 Katowice</t>
  </si>
  <si>
    <t>01.04. - 31.12
Katowice
woj. śląskie
internet</t>
  </si>
  <si>
    <t>20.04. - 10.12
Katowice</t>
  </si>
  <si>
    <t>01.04. - 09.09
Zagłębie Dąbrowskie</t>
  </si>
  <si>
    <t>02.05. - 16.12
Bytom</t>
  </si>
  <si>
    <t>1.03 - 30.11 
woj. śląskie</t>
  </si>
  <si>
    <t>Koncert symfoniczny 
w 99. rocznicę śmierci Edwarda Reszki</t>
  </si>
  <si>
    <t>11.04. - 31.05
Nove Mesto Słowenia,
Wiedeń Austria</t>
  </si>
  <si>
    <t>1.03. - 30.11
Częstochowa
Olsztyn
Poczesna</t>
  </si>
  <si>
    <t>11.01. - 07.10
Gliwice</t>
  </si>
  <si>
    <t>9.05. - 28.08
Park Śląski Chorzów</t>
  </si>
  <si>
    <t>11.01. - 30.11
Warszawa</t>
  </si>
  <si>
    <t>1.02. - 12.12
Częstochowa 
Mstów</t>
  </si>
  <si>
    <t xml:space="preserve">01.01. - 30.11 
Włodawa
Częstochowa
</t>
  </si>
  <si>
    <t>01.04. - 30.06
woj. śląskie</t>
  </si>
  <si>
    <t>01.04.-20.12
NOSPR
Akademia Muzyczna Katowice</t>
  </si>
  <si>
    <t xml:space="preserve">11.04. - 30.11
Chorzów 
Gliwice
Tychy
Bytom
Katowice </t>
  </si>
  <si>
    <t>01.04.- 30.11
Chorzów
Katowice
Tychy</t>
  </si>
  <si>
    <t>01.04. - 30.06
Żory</t>
  </si>
  <si>
    <t>30.03. - 21.06
Katowice Piotrowice</t>
  </si>
  <si>
    <t>1.06.-10.11
Katowice</t>
  </si>
  <si>
    <t>30.03.- 23.11
Bielsko Biała
Chorzów</t>
  </si>
  <si>
    <t>01.05. - 30.06
Gliwice</t>
  </si>
  <si>
    <t>5.06.-15.12
woj. śląskie</t>
  </si>
  <si>
    <t>01.04. - 30.11
Zawiercie</t>
  </si>
  <si>
    <t>23.03. - 30.11
Ruda Śląska</t>
  </si>
  <si>
    <t xml:space="preserve">1.03. - 15.07
Chorzów
</t>
  </si>
  <si>
    <t>01.05. - 30.09
Katowice</t>
  </si>
  <si>
    <t>20.04. - 31.07
Katowice Dąbrówka Mała</t>
  </si>
  <si>
    <t>2.05.-16.12
Bytom</t>
  </si>
  <si>
    <t>15.04. - 15.09
Katowice</t>
  </si>
  <si>
    <t>01.04. - 30.10
Bytom
Poznań</t>
  </si>
  <si>
    <t>23.03. - 30.11
Bytom</t>
  </si>
  <si>
    <t>24.05 - 30.09 Gliwice Katowice</t>
  </si>
  <si>
    <t xml:space="preserve">01.06. - 15.10
Gliwice </t>
  </si>
  <si>
    <t>01.04. - 30.11
Gliwice</t>
  </si>
  <si>
    <t>01.03 - 31.08
Katowice</t>
  </si>
  <si>
    <t>1.03 - 31.12 
Raciborz</t>
  </si>
  <si>
    <t>Stowarzyszenie „Przymierze Śląskie”
ul. Słowackiego 17
42-600 Tarnowskie Góry</t>
  </si>
  <si>
    <t>1.03.-31.10
Wisła, Ustroń, Istebna, Brenna, Bielsko - Biała</t>
  </si>
  <si>
    <t>01.04. - 31.08
Gliwice, Pilchowice, Rudno, Zabrze</t>
  </si>
  <si>
    <t>16.05. - 31.07
Koszęcin, Zadole w dzielnicy Ligota w Katowicach</t>
  </si>
  <si>
    <t xml:space="preserve">01.04. - 30.07
Katowice
Nikiszowiec
Zabrze
Chorzów
</t>
  </si>
  <si>
    <t>1.04. - 31.12
Sosnowiec
woj. śląskie</t>
  </si>
  <si>
    <t>01.05. - 10.12
Lisów
Olszyna
Herby</t>
  </si>
  <si>
    <t xml:space="preserve">01.06. - 30.09
Hwostek, Hadra, Herby, Kalina, Kierzki, Lisów, Łebki, Niwy, Olszyna, Tanina </t>
  </si>
  <si>
    <t>15.03. - 19.12
gminy subregionu północnego woj.śląskiego</t>
  </si>
  <si>
    <t>4.04. - 16.05
ROK Częstochowa</t>
  </si>
  <si>
    <t>01.06. - 31.12
MDK Częstochowa</t>
  </si>
  <si>
    <t>01.03. - 15.10
Niegów</t>
  </si>
  <si>
    <t>20.03. - 30.11
Dąbrowa Górnicza
Sosnowiec
Będzin
Chorzów</t>
  </si>
  <si>
    <t xml:space="preserve">02.04. - 02.05
Katowice Giszowiec
 </t>
  </si>
  <si>
    <t>29.04. - 30.06
Bytom</t>
  </si>
  <si>
    <t>2.01. - 30.06
Bytom</t>
  </si>
  <si>
    <t>04.04. -28.11
Katowice
Gostyń
Mierzęcice
Wojkowice
Bytom</t>
  </si>
  <si>
    <t>01.03. - 30.09
Katowice
Cieszyn</t>
  </si>
  <si>
    <t>01.05. - 31.08
Sosnowiec</t>
  </si>
  <si>
    <t>01.05. - 31.10
Sosnowiec</t>
  </si>
  <si>
    <t xml:space="preserve">15.01. - 15.10
Bytom
</t>
  </si>
  <si>
    <t>01.04. - 31.12
woj. śląskie</t>
  </si>
  <si>
    <t>01.04. - 31.12
Gliwice
woj. śląskie</t>
  </si>
  <si>
    <t>01.02. - 31.05
Żory</t>
  </si>
  <si>
    <t>01.07. - 15.10
Rycerka Górna</t>
  </si>
  <si>
    <t>01.04. - 31.12
Łaziska Górne
Mikołów
Orzesze
Gliwice
Pszczyna
Bielsko Biała</t>
  </si>
  <si>
    <t>01.05.-31.10
Gaszowice
Łuków Śląski</t>
  </si>
  <si>
    <t>15.05. - 20.11
Galeria w Świerklanach</t>
  </si>
  <si>
    <t>22.08. - 18.11
Biblioteka Publiczna Jastrzębie Zdrój</t>
  </si>
  <si>
    <t>01.04. - 31.12
Bytom</t>
  </si>
  <si>
    <t>Moja Ojczyzna to nie dzień wczorajszy.
 Moja Ojczyzna to jutro</t>
  </si>
  <si>
    <t>30.03. - 30.09
Katowice</t>
  </si>
  <si>
    <t>01.06. - 31.10
Katowice (osiedle Witos)
Bielsko Biała (osiedle Karpackie)
Gliwice (os.Kopernika)</t>
  </si>
  <si>
    <t>Forma</t>
  </si>
  <si>
    <t>1.04 -30.11
Będzin</t>
  </si>
  <si>
    <t>1.04 - 30.12
województwo śląskie</t>
  </si>
  <si>
    <t>"Śląsk rękodziełem ozdobiony. Warsztaty artystyczne"</t>
  </si>
  <si>
    <t xml:space="preserve">01.03. - 30.07
Zabrze
Koszęcin
</t>
  </si>
  <si>
    <t xml:space="preserve">01.04. - 30.09
woj. śląskie
Polska
 </t>
  </si>
  <si>
    <t>25.03. - 31.08
Pałac Młodzieży Katowice</t>
  </si>
  <si>
    <t>Tragedia Górnośląska - miejscem wspólnym historii narodów</t>
  </si>
  <si>
    <t>Towarzystwo Milośników Bytomia
ul.Mariacka 5
41-902 Bytom</t>
  </si>
  <si>
    <t>Stowarzyszenie Przyjaciół Miejskiej Biblioteki Publicznej w Jastrzębiu Zdroju
ul.Wielkopolska 1a
44-335 Jastrzębie Zdrój</t>
  </si>
  <si>
    <t>01.04 - 30.05
Katowice, Chorzów, Bytom</t>
  </si>
  <si>
    <t xml:space="preserve">04.05 - 30.11
województwo śląskie
</t>
  </si>
  <si>
    <t>1.06 - 31.12
Ogrodzieniec, Olsztyn, Częstochowa</t>
  </si>
  <si>
    <t>11.04 - 15.12
powiat bielski,
powiat cieszyński</t>
  </si>
  <si>
    <t>150-letni cmentarz 
w Pszowie pomnikiem historii</t>
  </si>
  <si>
    <t>1.04. - 30.11
Katowice
Bytom
Zabrze
Siemianowice
Chorzów
Tarnowskie G.
Świerklaniec
Zbrosławice
Miasteczko Śląskie
Kalety</t>
  </si>
  <si>
    <t>M</t>
  </si>
  <si>
    <t>W</t>
  </si>
  <si>
    <t>T</t>
  </si>
  <si>
    <t>SW</t>
  </si>
  <si>
    <t>U</t>
  </si>
  <si>
    <t>D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</si>
  <si>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</si>
  <si>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</si>
  <si>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</si>
  <si>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</si>
  <si>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</si>
  <si>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</si>
  <si>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</si>
  <si>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</si>
  <si>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</si>
  <si>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</si>
  <si>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</si>
  <si>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</si>
  <si>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</si>
  <si>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</si>
  <si>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</si>
  <si>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</si>
  <si>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</si>
  <si>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</si>
  <si>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</si>
  <si>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</si>
  <si>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</si>
  <si>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</si>
  <si>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</si>
  <si>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</si>
  <si>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</si>
  <si>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</si>
  <si>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</si>
  <si>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</si>
  <si>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</si>
  <si>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</si>
  <si>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</si>
  <si>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</si>
  <si>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</si>
  <si>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</si>
  <si>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</si>
  <si>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</si>
  <si>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</si>
  <si>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</si>
  <si>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</si>
  <si>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</si>
  <si>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</si>
  <si>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</si>
  <si>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</si>
  <si>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</si>
  <si>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</si>
  <si>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</si>
  <si>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</si>
  <si>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</si>
  <si>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</si>
  <si>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</si>
  <si>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</si>
  <si>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</si>
  <si>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</si>
  <si>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</si>
  <si>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</si>
  <si>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</si>
  <si>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</si>
  <si>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</si>
  <si>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</si>
  <si>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</si>
  <si>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</si>
  <si>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</si>
  <si>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</si>
  <si>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</si>
  <si>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</si>
  <si>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</si>
  <si>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</si>
  <si>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</si>
  <si>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</si>
  <si>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</si>
  <si>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</si>
  <si>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</si>
  <si>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</si>
  <si>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</si>
  <si>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</si>
  <si>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</si>
  <si>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</si>
  <si>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</si>
  <si>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</si>
  <si>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</si>
  <si>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</si>
  <si>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</si>
  <si>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</si>
  <si>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</si>
  <si>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</si>
  <si>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</si>
  <si>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</si>
  <si>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</si>
  <si>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</si>
  <si>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</si>
  <si>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</si>
  <si>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</si>
  <si>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</si>
  <si>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</si>
  <si>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</si>
  <si>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</si>
  <si>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</si>
  <si>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</si>
  <si>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</si>
  <si>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</si>
  <si>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</si>
  <si>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</si>
  <si>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</si>
  <si>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</si>
  <si>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</si>
  <si>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</si>
  <si>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</si>
  <si>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</si>
  <si>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</si>
  <si>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</si>
  <si>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</si>
  <si>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</si>
  <si>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</si>
  <si>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</si>
  <si>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</si>
  <si>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</si>
  <si>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</si>
  <si>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</si>
  <si>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</si>
  <si>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</si>
  <si>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</si>
  <si>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</si>
  <si>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</si>
  <si>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</si>
  <si>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</si>
  <si>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</si>
  <si>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</si>
  <si>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</si>
  <si>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</si>
  <si>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</si>
  <si>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</si>
  <si>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</si>
  <si>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</si>
  <si>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</si>
  <si>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</si>
  <si>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</si>
  <si>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</si>
  <si>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</si>
  <si>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</si>
  <si>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</si>
  <si>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</si>
  <si>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</si>
  <si>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</si>
  <si>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</si>
  <si>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</si>
  <si>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</si>
  <si>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</si>
  <si>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lp</t>
  </si>
  <si>
    <t xml:space="preserve">  kwota</t>
  </si>
  <si>
    <t xml:space="preserve">Załącznik do Uchwały Zarządu nr 566/104/V/2016 z dnia 30 marca 2016 r.
Decyzja Zarządu Wojewodztwa Śląskiego dotycząca dofinansowania wniosków złożonych w otwartym konkursie ofert na zadania publiczne Województwa Śląskiego w dziedzinie kultury oraz ochrony i upowszechniania dziedzitwa kulturowego w 2016 r. </t>
  </si>
  <si>
    <t>Jastrzębskie pogwarki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</si>
</sst>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0"/>
      <name val="Arial"/>
      <charset val="238"/>
    </font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family val="2"/>
      <charset val="238"/>
    </font>
    <font>
      <i/>
      <sz val="8"/>
      <name val="Arial"/>
      <family val="2"/>
      <charset val="238"/>
    </font>
    <font>
      <b/>
      <sz val="6"/>
      <name val="Arial"/>
      <family val="2"/>
      <charset val="238"/>
    </font>
    <font>
      <b/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180" wrapText="1"/>
    </xf>
    <xf numFmtId="0" fontId="3" fillId="0" borderId="0" xfId="1"/>
    <xf numFmtId="0" fontId="2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180" wrapText="1"/>
    </xf>
    <xf numFmtId="0" fontId="2" fillId="0" borderId="0" xfId="0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7" fontId="2" fillId="3" borderId="2" xfId="0" applyNumberFormat="1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2" fontId="5" fillId="3" borderId="2" xfId="2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7" fillId="0" borderId="3" xfId="1" applyFont="1" applyBorder="1" applyAlignment="1" applyProtection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6" fillId="2" borderId="1" xfId="1" applyFont="1" applyFill="1" applyBorder="1" applyAlignment="1" applyProtection="1">
      <alignment horizontal="center" vertical="center" textRotation="90" wrapText="1"/>
    </xf>
    <xf numFmtId="0" fontId="7" fillId="0" borderId="1" xfId="1" applyFont="1" applyBorder="1" applyAlignment="1" applyProtection="1">
      <alignment horizontal="center" vertical="center" textRotation="90" wrapText="1"/>
    </xf>
    <xf numFmtId="0" fontId="7" fillId="0" borderId="3" xfId="1" applyFont="1" applyBorder="1" applyAlignment="1" applyProtection="1">
      <alignment horizontal="center" vertical="center" textRotation="90" wrapText="1"/>
    </xf>
    <xf numFmtId="0" fontId="2" fillId="4" borderId="0" xfId="0" applyFont="1" applyFill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1" fontId="5" fillId="3" borderId="4" xfId="1" applyNumberFormat="1" applyFont="1" applyFill="1" applyBorder="1" applyAlignment="1">
      <alignment horizontal="center" vertical="center" textRotation="90" wrapText="1" readingOrder="1"/>
    </xf>
    <xf numFmtId="1" fontId="5" fillId="3" borderId="2" xfId="1" applyNumberFormat="1" applyFont="1" applyFill="1" applyBorder="1" applyAlignment="1">
      <alignment horizontal="center" vertical="center" textRotation="90" wrapText="1" readingOrder="1"/>
    </xf>
    <xf numFmtId="0" fontId="3" fillId="3" borderId="4" xfId="1" applyFont="1" applyFill="1" applyBorder="1" applyAlignment="1">
      <alignment horizontal="center" vertical="center" wrapText="1" readingOrder="1"/>
    </xf>
    <xf numFmtId="0" fontId="5" fillId="3" borderId="4" xfId="1" applyFont="1" applyFill="1" applyBorder="1" applyAlignment="1">
      <alignment horizontal="center" vertical="center" textRotation="90" wrapText="1" readingOrder="1"/>
    </xf>
    <xf numFmtId="0" fontId="2" fillId="3" borderId="2" xfId="0" applyFont="1" applyFill="1" applyBorder="1" applyAlignment="1">
      <alignment horizontal="left" vertical="center" wrapText="1"/>
    </xf>
    <xf numFmtId="0" fontId="3" fillId="3" borderId="2" xfId="1" applyFill="1" applyBorder="1"/>
    <xf numFmtId="0" fontId="3" fillId="3" borderId="2" xfId="1" applyFont="1" applyFill="1" applyBorder="1" applyAlignment="1">
      <alignment horizontal="center" vertical="center" wrapText="1" readingOrder="1"/>
    </xf>
    <xf numFmtId="0" fontId="5" fillId="3" borderId="2" xfId="1" applyFont="1" applyFill="1" applyBorder="1" applyAlignment="1">
      <alignment horizontal="center" vertical="center" textRotation="90" wrapText="1" readingOrder="1"/>
    </xf>
    <xf numFmtId="0" fontId="3" fillId="3" borderId="2" xfId="1" applyFont="1" applyFill="1" applyBorder="1" applyAlignment="1">
      <alignment horizontal="left" vertical="center" wrapText="1"/>
    </xf>
    <xf numFmtId="0" fontId="3" fillId="3" borderId="4" xfId="1" applyFont="1" applyFill="1" applyBorder="1" applyAlignment="1">
      <alignment horizontal="left" vertical="center" wrapText="1" readingOrder="1"/>
    </xf>
    <xf numFmtId="1" fontId="5" fillId="3" borderId="5" xfId="1" applyNumberFormat="1" applyFont="1" applyFill="1" applyBorder="1" applyAlignment="1">
      <alignment horizontal="center" vertical="center" textRotation="90" wrapText="1" readingOrder="1"/>
    </xf>
    <xf numFmtId="0" fontId="3" fillId="3" borderId="2" xfId="1" applyFont="1" applyFill="1" applyBorder="1" applyAlignment="1">
      <alignment horizontal="left" vertical="center" wrapText="1" readingOrder="1"/>
    </xf>
    <xf numFmtId="1" fontId="9" fillId="3" borderId="2" xfId="1" applyNumberFormat="1" applyFont="1" applyFill="1" applyBorder="1" applyAlignment="1">
      <alignment horizontal="center" vertical="center" textRotation="90" wrapText="1" readingOrder="1"/>
    </xf>
    <xf numFmtId="0" fontId="3" fillId="3" borderId="2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wrapText="1"/>
    </xf>
    <xf numFmtId="3" fontId="2" fillId="3" borderId="6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17" fontId="2" fillId="3" borderId="6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textRotation="255" wrapText="1"/>
    </xf>
    <xf numFmtId="2" fontId="5" fillId="3" borderId="2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textRotation="90"/>
    </xf>
    <xf numFmtId="0" fontId="5" fillId="3" borderId="2" xfId="1" applyFont="1" applyFill="1" applyBorder="1" applyAlignment="1">
      <alignment horizontal="center" vertical="center" textRotation="90" wrapText="1"/>
    </xf>
    <xf numFmtId="1" fontId="6" fillId="3" borderId="2" xfId="1" applyNumberFormat="1" applyFont="1" applyFill="1" applyBorder="1" applyAlignment="1">
      <alignment horizontal="center" vertical="center" textRotation="90" wrapText="1" readingOrder="1"/>
    </xf>
    <xf numFmtId="164" fontId="2" fillId="3" borderId="2" xfId="2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3" fontId="7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 readingOrder="1"/>
    </xf>
    <xf numFmtId="3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 readingOrder="1"/>
    </xf>
    <xf numFmtId="0" fontId="4" fillId="3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3" fontId="10" fillId="0" borderId="7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1" applyAlignment="1">
      <alignment horizontal="center" wrapText="1"/>
    </xf>
    <xf numFmtId="0" fontId="3" fillId="0" borderId="13" xfId="1" applyBorder="1" applyAlignment="1">
      <alignment horizontal="center" wrapText="1"/>
    </xf>
  </cellXfs>
  <cellStyles count="3">
    <cellStyle name="Normalny" xfId="0" builtinId="0"/>
    <cellStyle name="Normalny 2" xfId="1"/>
    <cellStyle name="Procentowy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I258"/>
  <sheetViews>
    <sheetView topLeftCell="A88" workbookViewId="0">
      <selection activeCell="E150" sqref="E150"/>
    </sheetView>
  </sheetViews>
  <sheetFormatPr defaultRowHeight="11.25"/>
  <cols>
    <col min="1" max="1" width="4" style="1" bestFit="1" customWidth="1"/>
    <col min="2" max="2" width="3.42578125" style="1" hidden="1" customWidth="1"/>
    <col min="3" max="3" width="24.28515625" style="1" customWidth="1"/>
    <col min="4" max="4" width="5" style="1" hidden="1" customWidth="1"/>
    <col min="5" max="5" width="38.28515625" style="1" customWidth="1"/>
    <col min="6" max="6" width="31" style="1" customWidth="1"/>
    <col min="7" max="16384" width="9.140625" style="1"/>
  </cols>
  <sheetData>
    <row r="1" spans="1:9">
      <c r="A1" s="63" t="s">
        <v>1047</v>
      </c>
      <c r="B1" s="63"/>
      <c r="C1" s="63"/>
      <c r="D1" s="63"/>
      <c r="E1" s="63"/>
      <c r="F1" s="63"/>
    </row>
    <row r="2" spans="1:9" ht="52.5" customHeight="1" thickBot="1">
      <c r="A2" s="63"/>
      <c r="B2" s="63"/>
      <c r="C2" s="63"/>
      <c r="D2" s="63"/>
      <c r="E2" s="63"/>
      <c r="F2" s="63"/>
    </row>
    <row r="3" spans="1:9">
      <c r="A3" s="58" t="s">
        <v>1045</v>
      </c>
      <c r="C3" s="58" t="s">
        <v>27</v>
      </c>
      <c r="D3" s="58" t="s">
        <v>876</v>
      </c>
      <c r="E3" s="58" t="s">
        <v>72</v>
      </c>
      <c r="F3" s="58" t="s">
        <v>1046</v>
      </c>
    </row>
    <row r="4" spans="1:9" ht="12" thickBot="1">
      <c r="A4" s="59"/>
      <c r="C4" s="59"/>
      <c r="D4" s="59"/>
      <c r="E4" s="59"/>
      <c r="F4" s="64"/>
    </row>
    <row r="5" spans="1:9" ht="18.75" thickBot="1">
      <c r="A5" s="60"/>
      <c r="B5" s="61"/>
      <c r="C5" s="61"/>
      <c r="D5" s="61"/>
      <c r="E5" s="62"/>
      <c r="F5" s="57">
        <v>500000</v>
      </c>
    </row>
    <row r="6" spans="1:9" ht="33.75">
      <c r="A6" s="35" t="s">
        <v>9</v>
      </c>
      <c r="B6" s="56" t="s">
        <v>892</v>
      </c>
      <c r="C6" s="36" t="s">
        <v>310</v>
      </c>
      <c r="D6" s="36" t="s">
        <v>278</v>
      </c>
      <c r="E6" s="35" t="s">
        <v>311</v>
      </c>
      <c r="F6" s="52">
        <v>5000</v>
      </c>
      <c r="I6" s="55"/>
    </row>
    <row r="7" spans="1:9" ht="67.5">
      <c r="A7" s="9" t="s">
        <v>10</v>
      </c>
      <c r="B7" s="47" t="s">
        <v>892</v>
      </c>
      <c r="C7" s="25" t="s">
        <v>693</v>
      </c>
      <c r="D7" s="25" t="s">
        <v>278</v>
      </c>
      <c r="E7" s="9" t="s">
        <v>694</v>
      </c>
      <c r="F7" s="52">
        <v>7000</v>
      </c>
    </row>
    <row r="8" spans="1:9" ht="45">
      <c r="A8" s="9" t="s">
        <v>11</v>
      </c>
      <c r="B8" s="47" t="s">
        <v>892</v>
      </c>
      <c r="C8" s="25" t="s">
        <v>330</v>
      </c>
      <c r="D8" s="25" t="s">
        <v>278</v>
      </c>
      <c r="E8" s="9" t="s">
        <v>331</v>
      </c>
      <c r="F8" s="52">
        <v>6000</v>
      </c>
    </row>
    <row r="9" spans="1:9" ht="33.75">
      <c r="A9" s="9" t="s">
        <v>12</v>
      </c>
      <c r="B9" s="47" t="s">
        <v>894</v>
      </c>
      <c r="C9" s="25" t="s">
        <v>718</v>
      </c>
      <c r="D9" s="25" t="s">
        <v>278</v>
      </c>
      <c r="E9" s="9" t="s">
        <v>719</v>
      </c>
      <c r="F9" s="52">
        <v>6000</v>
      </c>
    </row>
    <row r="10" spans="1:9" ht="56.25">
      <c r="A10" s="9" t="s">
        <v>13</v>
      </c>
      <c r="B10" s="47" t="s">
        <v>892</v>
      </c>
      <c r="C10" s="25" t="s">
        <v>406</v>
      </c>
      <c r="D10" s="25" t="s">
        <v>280</v>
      </c>
      <c r="E10" s="9" t="s">
        <v>407</v>
      </c>
      <c r="F10" s="52">
        <v>7000</v>
      </c>
    </row>
    <row r="11" spans="1:9" ht="45">
      <c r="A11" s="9" t="s">
        <v>14</v>
      </c>
      <c r="B11" s="47" t="s">
        <v>897</v>
      </c>
      <c r="C11" s="25" t="s">
        <v>403</v>
      </c>
      <c r="D11" s="25" t="s">
        <v>278</v>
      </c>
      <c r="E11" s="9" t="s">
        <v>404</v>
      </c>
      <c r="F11" s="52">
        <v>6000</v>
      </c>
    </row>
    <row r="12" spans="1:9" ht="45">
      <c r="A12" s="9" t="s">
        <v>33</v>
      </c>
      <c r="B12" s="47" t="s">
        <v>894</v>
      </c>
      <c r="C12" s="25" t="s">
        <v>598</v>
      </c>
      <c r="D12" s="25" t="s">
        <v>278</v>
      </c>
      <c r="E12" s="9" t="s">
        <v>599</v>
      </c>
      <c r="F12" s="53">
        <v>4000</v>
      </c>
    </row>
    <row r="13" spans="1:9" ht="33.75">
      <c r="A13" s="9" t="s">
        <v>34</v>
      </c>
      <c r="B13" s="47" t="s">
        <v>892</v>
      </c>
      <c r="C13" s="38" t="s">
        <v>366</v>
      </c>
      <c r="D13" s="38" t="s">
        <v>278</v>
      </c>
      <c r="E13" s="9" t="s">
        <v>367</v>
      </c>
      <c r="F13" s="52">
        <v>8000</v>
      </c>
    </row>
    <row r="14" spans="1:9" ht="33.75">
      <c r="A14" s="9" t="s">
        <v>35</v>
      </c>
      <c r="B14" s="47" t="s">
        <v>893</v>
      </c>
      <c r="C14" s="25" t="s">
        <v>493</v>
      </c>
      <c r="D14" s="25" t="s">
        <v>278</v>
      </c>
      <c r="E14" s="9" t="s">
        <v>495</v>
      </c>
      <c r="F14" s="52">
        <v>5000</v>
      </c>
    </row>
    <row r="15" spans="1:9" ht="56.25">
      <c r="A15" s="9" t="s">
        <v>36</v>
      </c>
      <c r="B15" s="47" t="s">
        <v>893</v>
      </c>
      <c r="C15" s="25" t="s">
        <v>302</v>
      </c>
      <c r="D15" s="25" t="s">
        <v>278</v>
      </c>
      <c r="E15" s="9" t="s">
        <v>303</v>
      </c>
      <c r="F15" s="52">
        <v>5000</v>
      </c>
    </row>
    <row r="16" spans="1:9" ht="45">
      <c r="A16" s="9" t="s">
        <v>37</v>
      </c>
      <c r="B16" s="47" t="s">
        <v>897</v>
      </c>
      <c r="C16" s="25" t="s">
        <v>386</v>
      </c>
      <c r="D16" s="25" t="s">
        <v>280</v>
      </c>
      <c r="E16" s="9" t="s">
        <v>387</v>
      </c>
      <c r="F16" s="52">
        <v>4000</v>
      </c>
    </row>
    <row r="17" spans="1:6" ht="45">
      <c r="A17" s="9" t="s">
        <v>38</v>
      </c>
      <c r="B17" s="47" t="s">
        <v>892</v>
      </c>
      <c r="C17" s="25" t="s">
        <v>62</v>
      </c>
      <c r="D17" s="25" t="s">
        <v>278</v>
      </c>
      <c r="E17" s="9" t="s">
        <v>63</v>
      </c>
      <c r="F17" s="52">
        <v>6000</v>
      </c>
    </row>
    <row r="18" spans="1:6" ht="45">
      <c r="A18" s="9" t="s">
        <v>39</v>
      </c>
      <c r="B18" s="47" t="s">
        <v>896</v>
      </c>
      <c r="C18" s="25" t="s">
        <v>77</v>
      </c>
      <c r="D18" s="25" t="s">
        <v>278</v>
      </c>
      <c r="E18" s="9" t="s">
        <v>78</v>
      </c>
      <c r="F18" s="52">
        <v>7000</v>
      </c>
    </row>
    <row r="19" spans="1:6" ht="33.75">
      <c r="A19" s="9" t="s">
        <v>40</v>
      </c>
      <c r="B19" s="47" t="s">
        <v>896</v>
      </c>
      <c r="C19" s="25" t="s">
        <v>525</v>
      </c>
      <c r="D19" s="25" t="s">
        <v>278</v>
      </c>
      <c r="E19" s="9" t="s">
        <v>526</v>
      </c>
      <c r="F19" s="54">
        <v>2000</v>
      </c>
    </row>
    <row r="20" spans="1:6" ht="33.75">
      <c r="A20" s="9" t="s">
        <v>41</v>
      </c>
      <c r="B20" s="47" t="s">
        <v>892</v>
      </c>
      <c r="C20" s="25" t="s">
        <v>344</v>
      </c>
      <c r="D20" s="25" t="s">
        <v>279</v>
      </c>
      <c r="E20" s="9" t="s">
        <v>345</v>
      </c>
      <c r="F20" s="52">
        <v>5000</v>
      </c>
    </row>
    <row r="21" spans="1:6" ht="45">
      <c r="A21" s="9" t="s">
        <v>42</v>
      </c>
      <c r="B21" s="47" t="s">
        <v>892</v>
      </c>
      <c r="C21" s="25" t="s">
        <v>413</v>
      </c>
      <c r="D21" s="25" t="s">
        <v>278</v>
      </c>
      <c r="E21" s="9" t="s">
        <v>414</v>
      </c>
      <c r="F21" s="52">
        <v>6000</v>
      </c>
    </row>
    <row r="22" spans="1:6" ht="33.75">
      <c r="A22" s="9" t="s">
        <v>43</v>
      </c>
      <c r="B22" s="47" t="s">
        <v>892</v>
      </c>
      <c r="C22" s="25" t="s">
        <v>609</v>
      </c>
      <c r="D22" s="25" t="s">
        <v>278</v>
      </c>
      <c r="E22" s="9" t="s">
        <v>610</v>
      </c>
      <c r="F22" s="54">
        <v>8000</v>
      </c>
    </row>
    <row r="23" spans="1:6" ht="56.25">
      <c r="A23" s="9" t="s">
        <v>44</v>
      </c>
      <c r="B23" s="47" t="s">
        <v>894</v>
      </c>
      <c r="C23" s="25" t="s">
        <v>94</v>
      </c>
      <c r="D23" s="25" t="s">
        <v>280</v>
      </c>
      <c r="E23" s="9" t="s">
        <v>93</v>
      </c>
      <c r="F23" s="52">
        <v>6000</v>
      </c>
    </row>
    <row r="24" spans="1:6" ht="45">
      <c r="A24" s="9" t="s">
        <v>45</v>
      </c>
      <c r="B24" s="47" t="s">
        <v>895</v>
      </c>
      <c r="C24" s="25" t="s">
        <v>210</v>
      </c>
      <c r="D24" s="25" t="s">
        <v>278</v>
      </c>
      <c r="E24" s="9" t="s">
        <v>213</v>
      </c>
      <c r="F24" s="54">
        <v>4000</v>
      </c>
    </row>
    <row r="25" spans="1:6" ht="33.75">
      <c r="A25" s="9" t="s">
        <v>46</v>
      </c>
      <c r="B25" s="47" t="s">
        <v>892</v>
      </c>
      <c r="C25" s="25" t="s">
        <v>482</v>
      </c>
      <c r="D25" s="25" t="s">
        <v>278</v>
      </c>
      <c r="E25" s="9" t="s">
        <v>483</v>
      </c>
      <c r="F25" s="52">
        <v>6000</v>
      </c>
    </row>
    <row r="26" spans="1:6" ht="33.75">
      <c r="A26" s="9" t="s">
        <v>47</v>
      </c>
      <c r="B26" s="47" t="s">
        <v>894</v>
      </c>
      <c r="C26" s="25" t="s">
        <v>482</v>
      </c>
      <c r="D26" s="25" t="s">
        <v>278</v>
      </c>
      <c r="E26" s="9" t="s">
        <v>486</v>
      </c>
      <c r="F26" s="52">
        <v>5000</v>
      </c>
    </row>
    <row r="27" spans="1:6" ht="45">
      <c r="A27" s="9" t="s">
        <v>48</v>
      </c>
      <c r="B27" s="47" t="s">
        <v>896</v>
      </c>
      <c r="C27" s="25" t="s">
        <v>458</v>
      </c>
      <c r="D27" s="25" t="s">
        <v>279</v>
      </c>
      <c r="E27" s="9" t="s">
        <v>459</v>
      </c>
      <c r="F27" s="54">
        <v>4000</v>
      </c>
    </row>
    <row r="28" spans="1:6" ht="45">
      <c r="A28" s="9" t="s">
        <v>49</v>
      </c>
      <c r="B28" s="47" t="s">
        <v>896</v>
      </c>
      <c r="C28" s="25" t="s">
        <v>284</v>
      </c>
      <c r="D28" s="25" t="s">
        <v>278</v>
      </c>
      <c r="E28" s="9" t="s">
        <v>285</v>
      </c>
      <c r="F28" s="52">
        <v>7000</v>
      </c>
    </row>
    <row r="29" spans="1:6" ht="45">
      <c r="A29" s="9" t="s">
        <v>50</v>
      </c>
      <c r="B29" s="47" t="s">
        <v>893</v>
      </c>
      <c r="C29" s="25" t="s">
        <v>458</v>
      </c>
      <c r="D29" s="25" t="s">
        <v>279</v>
      </c>
      <c r="E29" s="9" t="s">
        <v>463</v>
      </c>
      <c r="F29" s="52">
        <v>4000</v>
      </c>
    </row>
    <row r="30" spans="1:6" ht="33.75">
      <c r="A30" s="9" t="s">
        <v>51</v>
      </c>
      <c r="B30" s="47" t="s">
        <v>892</v>
      </c>
      <c r="C30" s="25" t="s">
        <v>482</v>
      </c>
      <c r="D30" s="25" t="s">
        <v>278</v>
      </c>
      <c r="E30" s="9" t="s">
        <v>485</v>
      </c>
      <c r="F30" s="52">
        <v>4000</v>
      </c>
    </row>
    <row r="31" spans="1:6" ht="33.75">
      <c r="A31" s="9" t="s">
        <v>52</v>
      </c>
      <c r="B31" s="47" t="s">
        <v>892</v>
      </c>
      <c r="C31" s="25" t="s">
        <v>482</v>
      </c>
      <c r="D31" s="25" t="s">
        <v>278</v>
      </c>
      <c r="E31" s="9" t="s">
        <v>484</v>
      </c>
      <c r="F31" s="52">
        <v>4000</v>
      </c>
    </row>
    <row r="32" spans="1:6" ht="56.25">
      <c r="A32" s="9" t="s">
        <v>53</v>
      </c>
      <c r="B32" s="47" t="s">
        <v>894</v>
      </c>
      <c r="C32" s="25" t="s">
        <v>257</v>
      </c>
      <c r="D32" s="25" t="s">
        <v>278</v>
      </c>
      <c r="E32" s="9" t="s">
        <v>260</v>
      </c>
      <c r="F32" s="52">
        <v>5000</v>
      </c>
    </row>
    <row r="33" spans="1:6" ht="45">
      <c r="A33" s="9" t="s">
        <v>333</v>
      </c>
      <c r="B33" s="47" t="s">
        <v>896</v>
      </c>
      <c r="C33" s="25" t="s">
        <v>487</v>
      </c>
      <c r="D33" s="25" t="s">
        <v>278</v>
      </c>
      <c r="E33" s="9" t="s">
        <v>488</v>
      </c>
      <c r="F33" s="52">
        <v>5000</v>
      </c>
    </row>
    <row r="34" spans="1:6" ht="45">
      <c r="A34" s="9" t="s">
        <v>334</v>
      </c>
      <c r="B34" s="47" t="s">
        <v>897</v>
      </c>
      <c r="C34" s="25" t="s">
        <v>113</v>
      </c>
      <c r="D34" s="25" t="s">
        <v>279</v>
      </c>
      <c r="E34" s="9" t="s">
        <v>811</v>
      </c>
      <c r="F34" s="52">
        <v>5000</v>
      </c>
    </row>
    <row r="35" spans="1:6" ht="56.25">
      <c r="A35" s="9" t="s">
        <v>335</v>
      </c>
      <c r="B35" s="47" t="s">
        <v>894</v>
      </c>
      <c r="C35" s="25" t="s">
        <v>342</v>
      </c>
      <c r="D35" s="25" t="s">
        <v>278</v>
      </c>
      <c r="E35" s="9" t="s">
        <v>343</v>
      </c>
      <c r="F35" s="52">
        <v>7000</v>
      </c>
    </row>
    <row r="36" spans="1:6" ht="45">
      <c r="A36" s="9" t="s">
        <v>336</v>
      </c>
      <c r="B36" s="47" t="s">
        <v>892</v>
      </c>
      <c r="C36" s="25" t="s">
        <v>181</v>
      </c>
      <c r="D36" s="25" t="s">
        <v>278</v>
      </c>
      <c r="E36" s="9" t="s">
        <v>183</v>
      </c>
      <c r="F36" s="52">
        <v>8000</v>
      </c>
    </row>
    <row r="37" spans="1:6" ht="56.25">
      <c r="A37" s="9" t="s">
        <v>337</v>
      </c>
      <c r="B37" s="47" t="s">
        <v>893</v>
      </c>
      <c r="C37" s="25" t="s">
        <v>706</v>
      </c>
      <c r="D37" s="25" t="s">
        <v>278</v>
      </c>
      <c r="E37" s="9" t="s">
        <v>709</v>
      </c>
      <c r="F37" s="52">
        <v>4000</v>
      </c>
    </row>
    <row r="38" spans="1:6" ht="45">
      <c r="A38" s="9" t="s">
        <v>421</v>
      </c>
      <c r="B38" s="47" t="s">
        <v>893</v>
      </c>
      <c r="C38" s="25" t="s">
        <v>706</v>
      </c>
      <c r="D38" s="25" t="s">
        <v>278</v>
      </c>
      <c r="E38" s="9" t="s">
        <v>707</v>
      </c>
      <c r="F38" s="52">
        <v>5000</v>
      </c>
    </row>
    <row r="39" spans="1:6" ht="33.75">
      <c r="A39" s="9" t="s">
        <v>422</v>
      </c>
      <c r="B39" s="47" t="s">
        <v>893</v>
      </c>
      <c r="C39" s="25" t="s">
        <v>172</v>
      </c>
      <c r="D39" s="25" t="s">
        <v>279</v>
      </c>
      <c r="E39" s="9" t="s">
        <v>175</v>
      </c>
      <c r="F39" s="52">
        <v>6500</v>
      </c>
    </row>
    <row r="40" spans="1:6" ht="45">
      <c r="A40" s="9" t="s">
        <v>423</v>
      </c>
      <c r="B40" s="47" t="s">
        <v>892</v>
      </c>
      <c r="C40" s="25" t="s">
        <v>612</v>
      </c>
      <c r="D40" s="25" t="s">
        <v>278</v>
      </c>
      <c r="E40" s="9" t="s">
        <v>613</v>
      </c>
      <c r="F40" s="52">
        <v>4000</v>
      </c>
    </row>
    <row r="41" spans="1:6" ht="33.75">
      <c r="A41" s="9" t="s">
        <v>424</v>
      </c>
      <c r="B41" s="47" t="s">
        <v>894</v>
      </c>
      <c r="C41" s="25" t="s">
        <v>625</v>
      </c>
      <c r="D41" s="25" t="s">
        <v>279</v>
      </c>
      <c r="E41" s="9" t="s">
        <v>628</v>
      </c>
      <c r="F41" s="52">
        <v>4000</v>
      </c>
    </row>
    <row r="42" spans="1:6" ht="45">
      <c r="A42" s="9" t="s">
        <v>425</v>
      </c>
      <c r="B42" s="47" t="s">
        <v>896</v>
      </c>
      <c r="C42" s="25" t="s">
        <v>409</v>
      </c>
      <c r="D42" s="25" t="s">
        <v>280</v>
      </c>
      <c r="E42" s="9" t="s">
        <v>410</v>
      </c>
      <c r="F42" s="52">
        <v>3000</v>
      </c>
    </row>
    <row r="43" spans="1:6" ht="56.25">
      <c r="A43" s="9" t="s">
        <v>426</v>
      </c>
      <c r="B43" s="47" t="s">
        <v>896</v>
      </c>
      <c r="C43" s="25" t="s">
        <v>730</v>
      </c>
      <c r="D43" s="25" t="s">
        <v>278</v>
      </c>
      <c r="E43" s="9" t="s">
        <v>731</v>
      </c>
      <c r="F43" s="54">
        <v>2500</v>
      </c>
    </row>
    <row r="44" spans="1:6" ht="45">
      <c r="A44" s="9" t="s">
        <v>427</v>
      </c>
      <c r="B44" s="47" t="s">
        <v>894</v>
      </c>
      <c r="C44" s="25" t="s">
        <v>165</v>
      </c>
      <c r="D44" s="25" t="s">
        <v>278</v>
      </c>
      <c r="E44" s="9" t="s">
        <v>168</v>
      </c>
      <c r="F44" s="52">
        <v>8000</v>
      </c>
    </row>
    <row r="45" spans="1:6" ht="45">
      <c r="A45" s="9" t="s">
        <v>428</v>
      </c>
      <c r="B45" s="47" t="s">
        <v>896</v>
      </c>
      <c r="C45" s="25" t="s">
        <v>276</v>
      </c>
      <c r="D45" s="25" t="s">
        <v>278</v>
      </c>
      <c r="E45" s="9" t="s">
        <v>265</v>
      </c>
      <c r="F45" s="52">
        <v>5000</v>
      </c>
    </row>
    <row r="46" spans="1:6" ht="33.75">
      <c r="A46" s="9" t="s">
        <v>429</v>
      </c>
      <c r="B46" s="47" t="s">
        <v>896</v>
      </c>
      <c r="C46" s="38" t="s">
        <v>353</v>
      </c>
      <c r="D46" s="38" t="s">
        <v>279</v>
      </c>
      <c r="E46" s="9" t="s">
        <v>354</v>
      </c>
      <c r="F46" s="52">
        <v>6000</v>
      </c>
    </row>
    <row r="47" spans="1:6" ht="45">
      <c r="A47" s="9" t="s">
        <v>430</v>
      </c>
      <c r="B47" s="47" t="s">
        <v>896</v>
      </c>
      <c r="C47" s="25" t="s">
        <v>292</v>
      </c>
      <c r="D47" s="25" t="s">
        <v>278</v>
      </c>
      <c r="E47" s="9" t="s">
        <v>363</v>
      </c>
      <c r="F47" s="52">
        <v>7000</v>
      </c>
    </row>
    <row r="48" spans="1:6" ht="45">
      <c r="A48" s="9" t="s">
        <v>431</v>
      </c>
      <c r="B48" s="47" t="s">
        <v>896</v>
      </c>
      <c r="C48" s="25" t="s">
        <v>176</v>
      </c>
      <c r="D48" s="25" t="s">
        <v>278</v>
      </c>
      <c r="E48" s="9" t="s">
        <v>179</v>
      </c>
      <c r="F48" s="52">
        <v>8000</v>
      </c>
    </row>
    <row r="49" spans="1:6" ht="33.75">
      <c r="A49" s="9" t="s">
        <v>432</v>
      </c>
      <c r="B49" s="47" t="s">
        <v>893</v>
      </c>
      <c r="C49" s="25" t="s">
        <v>61</v>
      </c>
      <c r="D49" s="25" t="s">
        <v>279</v>
      </c>
      <c r="E49" s="9" t="s">
        <v>74</v>
      </c>
      <c r="F49" s="52">
        <v>6000</v>
      </c>
    </row>
    <row r="50" spans="1:6" ht="33.75">
      <c r="A50" s="9" t="s">
        <v>433</v>
      </c>
      <c r="B50" s="47" t="s">
        <v>894</v>
      </c>
      <c r="C50" s="25" t="s">
        <v>160</v>
      </c>
      <c r="D50" s="25" t="s">
        <v>278</v>
      </c>
      <c r="E50" s="9" t="s">
        <v>161</v>
      </c>
      <c r="F50" s="52">
        <v>8000</v>
      </c>
    </row>
    <row r="51" spans="1:6" ht="45">
      <c r="A51" s="9" t="s">
        <v>434</v>
      </c>
      <c r="B51" s="47" t="s">
        <v>895</v>
      </c>
      <c r="C51" s="25" t="s">
        <v>496</v>
      </c>
      <c r="D51" s="25" t="s">
        <v>280</v>
      </c>
      <c r="E51" s="9" t="s">
        <v>497</v>
      </c>
      <c r="F51" s="52">
        <v>7000</v>
      </c>
    </row>
    <row r="52" spans="1:6" ht="67.5">
      <c r="A52" s="9" t="s">
        <v>435</v>
      </c>
      <c r="B52" s="47" t="s">
        <v>895</v>
      </c>
      <c r="C52" s="25" t="s">
        <v>583</v>
      </c>
      <c r="D52" s="25" t="s">
        <v>278</v>
      </c>
      <c r="E52" s="9" t="s">
        <v>584</v>
      </c>
      <c r="F52" s="52">
        <v>7000</v>
      </c>
    </row>
    <row r="53" spans="1:6" ht="33.75">
      <c r="A53" s="9" t="s">
        <v>436</v>
      </c>
      <c r="B53" s="47" t="s">
        <v>896</v>
      </c>
      <c r="C53" s="25" t="s">
        <v>446</v>
      </c>
      <c r="D53" s="25" t="s">
        <v>278</v>
      </c>
      <c r="E53" s="9" t="s">
        <v>447</v>
      </c>
      <c r="F53" s="52">
        <v>8000</v>
      </c>
    </row>
    <row r="54" spans="1:6" ht="45">
      <c r="A54" s="9" t="s">
        <v>437</v>
      </c>
      <c r="B54" s="47" t="s">
        <v>892</v>
      </c>
      <c r="C54" s="25" t="s">
        <v>106</v>
      </c>
      <c r="D54" s="25" t="s">
        <v>278</v>
      </c>
      <c r="E54" s="9" t="s">
        <v>107</v>
      </c>
      <c r="F54" s="52">
        <v>2000</v>
      </c>
    </row>
    <row r="55" spans="1:6" ht="45">
      <c r="A55" s="9" t="s">
        <v>438</v>
      </c>
      <c r="B55" s="47" t="s">
        <v>896</v>
      </c>
      <c r="C55" s="25" t="s">
        <v>292</v>
      </c>
      <c r="D55" s="25" t="s">
        <v>278</v>
      </c>
      <c r="E55" s="9" t="s">
        <v>293</v>
      </c>
      <c r="F55" s="52">
        <v>5000</v>
      </c>
    </row>
    <row r="56" spans="1:6" ht="45">
      <c r="A56" s="9" t="s">
        <v>439</v>
      </c>
      <c r="B56" s="47" t="s">
        <v>896</v>
      </c>
      <c r="C56" s="25" t="s">
        <v>307</v>
      </c>
      <c r="D56" s="25" t="s">
        <v>278</v>
      </c>
      <c r="E56" s="9" t="s">
        <v>308</v>
      </c>
      <c r="F56" s="52">
        <v>8000</v>
      </c>
    </row>
    <row r="57" spans="1:6" ht="33.75">
      <c r="A57" s="9" t="s">
        <v>635</v>
      </c>
      <c r="B57" s="47" t="s">
        <v>897</v>
      </c>
      <c r="C57" s="25" t="s">
        <v>389</v>
      </c>
      <c r="D57" s="25" t="s">
        <v>278</v>
      </c>
      <c r="E57" s="9" t="s">
        <v>390</v>
      </c>
      <c r="F57" s="52">
        <v>7000</v>
      </c>
    </row>
    <row r="58" spans="1:6" ht="33.75">
      <c r="A58" s="9" t="s">
        <v>636</v>
      </c>
      <c r="B58" s="47" t="s">
        <v>893</v>
      </c>
      <c r="C58" s="25" t="s">
        <v>134</v>
      </c>
      <c r="D58" s="25" t="s">
        <v>279</v>
      </c>
      <c r="E58" s="9" t="s">
        <v>170</v>
      </c>
      <c r="F58" s="52">
        <v>8000</v>
      </c>
    </row>
    <row r="59" spans="1:6" ht="33.75">
      <c r="A59" s="9" t="s">
        <v>637</v>
      </c>
      <c r="B59" s="47" t="s">
        <v>893</v>
      </c>
      <c r="C59" s="25" t="s">
        <v>227</v>
      </c>
      <c r="D59" s="25" t="s">
        <v>278</v>
      </c>
      <c r="E59" s="9" t="s">
        <v>228</v>
      </c>
      <c r="F59" s="52">
        <v>8000</v>
      </c>
    </row>
    <row r="60" spans="1:6" ht="33.75">
      <c r="A60" s="9" t="s">
        <v>638</v>
      </c>
      <c r="B60" s="47" t="s">
        <v>893</v>
      </c>
      <c r="C60" s="25" t="s">
        <v>227</v>
      </c>
      <c r="D60" s="25" t="s">
        <v>278</v>
      </c>
      <c r="E60" s="9" t="s">
        <v>230</v>
      </c>
      <c r="F60" s="52">
        <v>8000</v>
      </c>
    </row>
    <row r="61" spans="1:6" ht="56.25">
      <c r="A61" s="9" t="s">
        <v>639</v>
      </c>
      <c r="B61" s="47" t="s">
        <v>892</v>
      </c>
      <c r="C61" s="25" t="s">
        <v>273</v>
      </c>
      <c r="D61" s="25" t="s">
        <v>279</v>
      </c>
      <c r="E61" s="9" t="s">
        <v>274</v>
      </c>
      <c r="F61" s="52">
        <v>4000</v>
      </c>
    </row>
    <row r="62" spans="1:6" ht="45">
      <c r="A62" s="9" t="s">
        <v>640</v>
      </c>
      <c r="B62" s="47" t="s">
        <v>896</v>
      </c>
      <c r="C62" s="25" t="s">
        <v>314</v>
      </c>
      <c r="D62" s="25" t="s">
        <v>278</v>
      </c>
      <c r="E62" s="9" t="s">
        <v>315</v>
      </c>
      <c r="F62" s="52">
        <v>6000</v>
      </c>
    </row>
    <row r="63" spans="1:6" ht="45">
      <c r="A63" s="9" t="s">
        <v>641</v>
      </c>
      <c r="B63" s="47" t="s">
        <v>896</v>
      </c>
      <c r="C63" s="25" t="s">
        <v>189</v>
      </c>
      <c r="D63" s="25" t="s">
        <v>278</v>
      </c>
      <c r="E63" s="9" t="s">
        <v>190</v>
      </c>
      <c r="F63" s="52">
        <v>8000</v>
      </c>
    </row>
    <row r="64" spans="1:6" ht="45">
      <c r="A64" s="9" t="s">
        <v>642</v>
      </c>
      <c r="B64" s="47" t="s">
        <v>897</v>
      </c>
      <c r="C64" s="25" t="s">
        <v>101</v>
      </c>
      <c r="D64" s="25" t="s">
        <v>279</v>
      </c>
      <c r="E64" s="9" t="s">
        <v>132</v>
      </c>
      <c r="F64" s="52">
        <v>7000</v>
      </c>
    </row>
    <row r="65" spans="1:6" ht="67.5">
      <c r="A65" s="9" t="s">
        <v>643</v>
      </c>
      <c r="B65" s="47" t="s">
        <v>893</v>
      </c>
      <c r="C65" s="25" t="s">
        <v>205</v>
      </c>
      <c r="D65" s="25" t="s">
        <v>278</v>
      </c>
      <c r="E65" s="9" t="s">
        <v>206</v>
      </c>
      <c r="F65" s="54">
        <v>4000</v>
      </c>
    </row>
    <row r="66" spans="1:6" ht="45">
      <c r="A66" s="9" t="s">
        <v>644</v>
      </c>
      <c r="B66" s="47" t="s">
        <v>893</v>
      </c>
      <c r="C66" s="25" t="s">
        <v>220</v>
      </c>
      <c r="D66" s="25" t="s">
        <v>278</v>
      </c>
      <c r="E66" s="9" t="s">
        <v>221</v>
      </c>
      <c r="F66" s="52">
        <v>5000</v>
      </c>
    </row>
    <row r="67" spans="1:6" ht="45">
      <c r="A67" s="9" t="s">
        <v>645</v>
      </c>
      <c r="B67" s="47" t="s">
        <v>894</v>
      </c>
      <c r="C67" s="25" t="s">
        <v>688</v>
      </c>
      <c r="D67" s="25" t="s">
        <v>279</v>
      </c>
      <c r="E67" s="9" t="s">
        <v>689</v>
      </c>
      <c r="F67" s="52">
        <v>5000</v>
      </c>
    </row>
    <row r="68" spans="1:6" ht="45">
      <c r="A68" s="9" t="s">
        <v>646</v>
      </c>
      <c r="B68" s="47" t="s">
        <v>896</v>
      </c>
      <c r="C68" s="25" t="s">
        <v>298</v>
      </c>
      <c r="D68" s="25" t="s">
        <v>278</v>
      </c>
      <c r="E68" s="9" t="s">
        <v>300</v>
      </c>
      <c r="F68" s="52">
        <v>4000</v>
      </c>
    </row>
    <row r="69" spans="1:6" ht="45">
      <c r="A69" s="9" t="s">
        <v>647</v>
      </c>
      <c r="B69" s="47" t="s">
        <v>897</v>
      </c>
      <c r="C69" s="25" t="s">
        <v>106</v>
      </c>
      <c r="D69" s="25" t="s">
        <v>278</v>
      </c>
      <c r="E69" s="9" t="s">
        <v>109</v>
      </c>
      <c r="F69" s="52">
        <v>2000</v>
      </c>
    </row>
    <row r="70" spans="1:6" ht="45">
      <c r="A70" s="9" t="s">
        <v>648</v>
      </c>
      <c r="B70" s="47" t="s">
        <v>893</v>
      </c>
      <c r="C70" s="25" t="s">
        <v>106</v>
      </c>
      <c r="D70" s="25" t="s">
        <v>278</v>
      </c>
      <c r="E70" s="9" t="s">
        <v>111</v>
      </c>
      <c r="F70" s="52">
        <v>2000</v>
      </c>
    </row>
    <row r="71" spans="1:6" ht="45">
      <c r="A71" s="9" t="s">
        <v>649</v>
      </c>
      <c r="B71" s="47" t="s">
        <v>897</v>
      </c>
      <c r="C71" s="25" t="s">
        <v>805</v>
      </c>
      <c r="D71" s="25" t="s">
        <v>278</v>
      </c>
      <c r="E71" s="9" t="s">
        <v>291</v>
      </c>
      <c r="F71" s="52">
        <v>5000</v>
      </c>
    </row>
    <row r="72" spans="1:6" ht="45">
      <c r="A72" s="9" t="s">
        <v>650</v>
      </c>
      <c r="B72" s="47" t="s">
        <v>897</v>
      </c>
      <c r="C72" s="25" t="s">
        <v>442</v>
      </c>
      <c r="D72" s="25" t="s">
        <v>278</v>
      </c>
      <c r="E72" s="9" t="s">
        <v>443</v>
      </c>
      <c r="F72" s="52">
        <v>6000</v>
      </c>
    </row>
    <row r="73" spans="1:6" ht="45">
      <c r="A73" s="9" t="s">
        <v>651</v>
      </c>
      <c r="B73" s="47" t="s">
        <v>893</v>
      </c>
      <c r="C73" s="25" t="s">
        <v>322</v>
      </c>
      <c r="D73" s="25" t="s">
        <v>278</v>
      </c>
      <c r="E73" s="9" t="s">
        <v>327</v>
      </c>
      <c r="F73" s="52">
        <v>4000</v>
      </c>
    </row>
    <row r="74" spans="1:6" ht="45">
      <c r="A74" s="9" t="s">
        <v>652</v>
      </c>
      <c r="B74" s="47" t="s">
        <v>895</v>
      </c>
      <c r="C74" s="25" t="s">
        <v>304</v>
      </c>
      <c r="D74" s="25" t="s">
        <v>278</v>
      </c>
      <c r="E74" s="9" t="s">
        <v>305</v>
      </c>
      <c r="F74" s="52">
        <v>4000</v>
      </c>
    </row>
    <row r="75" spans="1:6" ht="33.75">
      <c r="A75" s="9" t="s">
        <v>653</v>
      </c>
      <c r="B75" s="47" t="s">
        <v>896</v>
      </c>
      <c r="C75" s="25" t="s">
        <v>474</v>
      </c>
      <c r="D75" s="25" t="s">
        <v>278</v>
      </c>
      <c r="E75" s="9" t="s">
        <v>476</v>
      </c>
      <c r="F75" s="52">
        <v>6000</v>
      </c>
    </row>
    <row r="76" spans="1:6" ht="33.75">
      <c r="A76" s="9" t="s">
        <v>654</v>
      </c>
      <c r="B76" s="47" t="s">
        <v>896</v>
      </c>
      <c r="C76" s="25" t="s">
        <v>236</v>
      </c>
      <c r="D76" s="25" t="s">
        <v>278</v>
      </c>
      <c r="E76" s="9" t="s">
        <v>237</v>
      </c>
      <c r="F76" s="52">
        <v>4000</v>
      </c>
    </row>
    <row r="77" spans="1:6" ht="45">
      <c r="A77" s="9" t="s">
        <v>655</v>
      </c>
      <c r="B77" s="47" t="s">
        <v>896</v>
      </c>
      <c r="C77" s="25" t="s">
        <v>322</v>
      </c>
      <c r="D77" s="25" t="s">
        <v>278</v>
      </c>
      <c r="E77" s="9" t="s">
        <v>326</v>
      </c>
      <c r="F77" s="52">
        <v>4000</v>
      </c>
    </row>
    <row r="78" spans="1:6" ht="45">
      <c r="A78" s="9" t="s">
        <v>656</v>
      </c>
      <c r="B78" s="47" t="s">
        <v>897</v>
      </c>
      <c r="C78" s="25" t="s">
        <v>491</v>
      </c>
      <c r="D78" s="25" t="s">
        <v>278</v>
      </c>
      <c r="E78" s="9" t="s">
        <v>492</v>
      </c>
      <c r="F78" s="52">
        <v>4000</v>
      </c>
    </row>
    <row r="79" spans="1:6" ht="45">
      <c r="A79" s="9" t="s">
        <v>657</v>
      </c>
      <c r="B79" s="47" t="s">
        <v>893</v>
      </c>
      <c r="C79" s="25" t="s">
        <v>396</v>
      </c>
      <c r="D79" s="25" t="s">
        <v>279</v>
      </c>
      <c r="E79" s="9" t="s">
        <v>397</v>
      </c>
      <c r="F79" s="52">
        <v>6000</v>
      </c>
    </row>
    <row r="80" spans="1:6" ht="56.25">
      <c r="A80" s="9" t="s">
        <v>658</v>
      </c>
      <c r="B80" s="47" t="s">
        <v>896</v>
      </c>
      <c r="C80" s="25" t="s">
        <v>721</v>
      </c>
      <c r="D80" s="25" t="s">
        <v>278</v>
      </c>
      <c r="E80" s="9" t="s">
        <v>722</v>
      </c>
      <c r="F80" s="52">
        <v>5000</v>
      </c>
    </row>
    <row r="81" spans="1:6" ht="56.25">
      <c r="A81" s="9" t="s">
        <v>659</v>
      </c>
      <c r="B81" s="47" t="s">
        <v>896</v>
      </c>
      <c r="C81" s="25" t="s">
        <v>489</v>
      </c>
      <c r="D81" s="25" t="s">
        <v>278</v>
      </c>
      <c r="E81" s="9" t="s">
        <v>490</v>
      </c>
      <c r="F81" s="52">
        <v>5000</v>
      </c>
    </row>
    <row r="82" spans="1:6" ht="45">
      <c r="A82" s="9" t="s">
        <v>660</v>
      </c>
      <c r="B82" s="9" t="s">
        <v>897</v>
      </c>
      <c r="C82" s="38" t="s">
        <v>355</v>
      </c>
      <c r="D82" s="38" t="s">
        <v>278</v>
      </c>
      <c r="E82" s="9" t="s">
        <v>356</v>
      </c>
      <c r="F82" s="52">
        <v>6000</v>
      </c>
    </row>
    <row r="83" spans="1:6" ht="45">
      <c r="A83" s="9" t="s">
        <v>661</v>
      </c>
      <c r="B83" s="47" t="s">
        <v>896</v>
      </c>
      <c r="C83" s="38" t="s">
        <v>359</v>
      </c>
      <c r="D83" s="38" t="s">
        <v>278</v>
      </c>
      <c r="E83" s="9" t="s">
        <v>360</v>
      </c>
      <c r="F83" s="52">
        <v>4000</v>
      </c>
    </row>
    <row r="84" spans="1:6" ht="56.25">
      <c r="A84" s="9" t="s">
        <v>662</v>
      </c>
      <c r="B84" s="47" t="s">
        <v>896</v>
      </c>
      <c r="C84" s="25" t="s">
        <v>440</v>
      </c>
      <c r="D84" s="25" t="s">
        <v>282</v>
      </c>
      <c r="E84" s="9" t="s">
        <v>441</v>
      </c>
      <c r="F84" s="52">
        <v>8000</v>
      </c>
    </row>
    <row r="85" spans="1:6" ht="45">
      <c r="A85" s="9" t="s">
        <v>663</v>
      </c>
      <c r="B85" s="47" t="s">
        <v>896</v>
      </c>
      <c r="C85" s="25" t="s">
        <v>146</v>
      </c>
      <c r="D85" s="25" t="s">
        <v>278</v>
      </c>
      <c r="E85" s="9" t="s">
        <v>147</v>
      </c>
      <c r="F85" s="52">
        <v>2000</v>
      </c>
    </row>
    <row r="86" spans="1:6" ht="45">
      <c r="A86" s="9" t="s">
        <v>664</v>
      </c>
      <c r="B86" s="47" t="s">
        <v>892</v>
      </c>
      <c r="C86" s="25" t="s">
        <v>203</v>
      </c>
      <c r="D86" s="25" t="s">
        <v>278</v>
      </c>
      <c r="E86" s="9" t="s">
        <v>204</v>
      </c>
      <c r="F86" s="52">
        <v>6000</v>
      </c>
    </row>
    <row r="87" spans="1:6" ht="56.25">
      <c r="A87" s="9" t="s">
        <v>665</v>
      </c>
      <c r="B87" s="47" t="s">
        <v>894</v>
      </c>
      <c r="C87" s="25" t="s">
        <v>149</v>
      </c>
      <c r="D87" s="25" t="s">
        <v>279</v>
      </c>
      <c r="E87" s="9" t="s">
        <v>150</v>
      </c>
      <c r="F87" s="52">
        <v>5000</v>
      </c>
    </row>
    <row r="88" spans="1:6" ht="56.25">
      <c r="A88" s="9" t="s">
        <v>666</v>
      </c>
      <c r="B88" s="47" t="s">
        <v>896</v>
      </c>
      <c r="C88" s="25" t="s">
        <v>370</v>
      </c>
      <c r="D88" s="25" t="s">
        <v>278</v>
      </c>
      <c r="E88" s="9" t="s">
        <v>450</v>
      </c>
      <c r="F88" s="52">
        <v>6000</v>
      </c>
    </row>
    <row r="89" spans="1:6" s="13" customFormat="1" ht="33.75">
      <c r="A89" s="9" t="s">
        <v>667</v>
      </c>
      <c r="B89" s="47" t="s">
        <v>896</v>
      </c>
      <c r="C89" s="25" t="s">
        <v>452</v>
      </c>
      <c r="D89" s="25" t="s">
        <v>279</v>
      </c>
      <c r="E89" s="9" t="s">
        <v>453</v>
      </c>
      <c r="F89" s="52">
        <v>5000</v>
      </c>
    </row>
    <row r="90" spans="1:6" s="8" customFormat="1" ht="33.75">
      <c r="A90" s="9" t="s">
        <v>668</v>
      </c>
      <c r="B90" s="47" t="s">
        <v>896</v>
      </c>
      <c r="C90" s="25" t="s">
        <v>312</v>
      </c>
      <c r="D90" s="25" t="s">
        <v>278</v>
      </c>
      <c r="E90" s="9" t="s">
        <v>313</v>
      </c>
      <c r="F90" s="52">
        <v>7000</v>
      </c>
    </row>
    <row r="91" spans="1:6" ht="56.25">
      <c r="A91" s="9" t="s">
        <v>669</v>
      </c>
      <c r="B91" s="47" t="s">
        <v>892</v>
      </c>
      <c r="C91" s="25" t="s">
        <v>733</v>
      </c>
      <c r="D91" s="25" t="s">
        <v>278</v>
      </c>
      <c r="E91" s="9" t="s">
        <v>734</v>
      </c>
      <c r="F91" s="52">
        <v>5000</v>
      </c>
    </row>
    <row r="92" spans="1:6" ht="33.75">
      <c r="A92" s="9" t="s">
        <v>670</v>
      </c>
      <c r="B92" s="47" t="s">
        <v>894</v>
      </c>
      <c r="C92" s="25" t="s">
        <v>543</v>
      </c>
      <c r="D92" s="25" t="s">
        <v>278</v>
      </c>
      <c r="E92" s="9" t="s">
        <v>544</v>
      </c>
      <c r="F92" s="52">
        <v>4000</v>
      </c>
    </row>
    <row r="93" spans="1:6" ht="45">
      <c r="A93" s="9" t="s">
        <v>671</v>
      </c>
      <c r="B93" s="47" t="s">
        <v>892</v>
      </c>
      <c r="C93" s="25" t="s">
        <v>843</v>
      </c>
      <c r="D93" s="25" t="s">
        <v>278</v>
      </c>
      <c r="E93" s="9" t="s">
        <v>208</v>
      </c>
      <c r="F93" s="52">
        <v>6000</v>
      </c>
    </row>
    <row r="94" spans="1:6" ht="45">
      <c r="A94" s="9" t="s">
        <v>672</v>
      </c>
      <c r="B94" s="47" t="s">
        <v>897</v>
      </c>
      <c r="C94" s="25" t="s">
        <v>724</v>
      </c>
      <c r="D94" s="25" t="s">
        <v>278</v>
      </c>
      <c r="E94" s="9" t="s">
        <v>725</v>
      </c>
      <c r="F94" s="52">
        <v>6000</v>
      </c>
    </row>
    <row r="95" spans="1:6" ht="56.25">
      <c r="A95" s="9" t="s">
        <v>673</v>
      </c>
      <c r="B95" s="47" t="s">
        <v>893</v>
      </c>
      <c r="C95" s="25" t="s">
        <v>383</v>
      </c>
      <c r="D95" s="25" t="s">
        <v>278</v>
      </c>
      <c r="E95" s="9" t="s">
        <v>384</v>
      </c>
      <c r="F95" s="52">
        <v>7000</v>
      </c>
    </row>
    <row r="96" spans="1:6" ht="45">
      <c r="A96" s="9" t="s">
        <v>674</v>
      </c>
      <c r="B96" s="47" t="s">
        <v>896</v>
      </c>
      <c r="C96" s="25" t="s">
        <v>565</v>
      </c>
      <c r="D96" s="25" t="s">
        <v>278</v>
      </c>
      <c r="E96" s="9" t="s">
        <v>568</v>
      </c>
      <c r="F96" s="52">
        <v>2000</v>
      </c>
    </row>
    <row r="97" spans="1:87" ht="56.25">
      <c r="A97" s="9" t="s">
        <v>675</v>
      </c>
      <c r="B97" s="47" t="s">
        <v>897</v>
      </c>
      <c r="C97" s="25" t="s">
        <v>507</v>
      </c>
      <c r="D97" s="25" t="s">
        <v>278</v>
      </c>
      <c r="E97" s="9" t="s">
        <v>508</v>
      </c>
      <c r="F97" s="52">
        <v>2000</v>
      </c>
    </row>
    <row r="98" spans="1:87" ht="45">
      <c r="A98" s="9" t="s">
        <v>676</v>
      </c>
      <c r="B98" s="47" t="s">
        <v>896</v>
      </c>
      <c r="C98" s="25" t="s">
        <v>699</v>
      </c>
      <c r="D98" s="25" t="s">
        <v>278</v>
      </c>
      <c r="E98" s="9" t="s">
        <v>700</v>
      </c>
      <c r="F98" s="52">
        <v>3000</v>
      </c>
    </row>
    <row r="99" spans="1:87" ht="45">
      <c r="A99" s="9" t="s">
        <v>677</v>
      </c>
      <c r="B99" s="47" t="s">
        <v>895</v>
      </c>
      <c r="C99" s="25" t="s">
        <v>546</v>
      </c>
      <c r="D99" s="25" t="s">
        <v>278</v>
      </c>
      <c r="E99" s="9" t="s">
        <v>547</v>
      </c>
      <c r="F99" s="52">
        <v>0</v>
      </c>
    </row>
    <row r="100" spans="1:87" ht="45">
      <c r="A100" s="9" t="s">
        <v>678</v>
      </c>
      <c r="B100" s="47" t="s">
        <v>896</v>
      </c>
      <c r="C100" s="25" t="s">
        <v>400</v>
      </c>
      <c r="D100" s="25" t="s">
        <v>278</v>
      </c>
      <c r="E100" s="9" t="s">
        <v>416</v>
      </c>
      <c r="F100" s="52">
        <v>0</v>
      </c>
    </row>
    <row r="101" spans="1:87" ht="33.75">
      <c r="A101" s="9" t="s">
        <v>679</v>
      </c>
      <c r="B101" s="47" t="s">
        <v>892</v>
      </c>
      <c r="C101" s="25" t="s">
        <v>604</v>
      </c>
      <c r="D101" s="25" t="s">
        <v>278</v>
      </c>
      <c r="E101" s="9" t="s">
        <v>605</v>
      </c>
      <c r="F101" s="52">
        <v>0</v>
      </c>
    </row>
    <row r="102" spans="1:87" ht="33.75">
      <c r="A102" s="9" t="s">
        <v>680</v>
      </c>
      <c r="B102" s="47" t="s">
        <v>892</v>
      </c>
      <c r="C102" s="25" t="s">
        <v>604</v>
      </c>
      <c r="D102" s="25" t="s">
        <v>278</v>
      </c>
      <c r="E102" s="9" t="s">
        <v>607</v>
      </c>
      <c r="F102" s="52">
        <v>0</v>
      </c>
    </row>
    <row r="103" spans="1:87" ht="33.75">
      <c r="A103" s="9" t="s">
        <v>681</v>
      </c>
      <c r="B103" s="47" t="s">
        <v>896</v>
      </c>
      <c r="C103" s="25" t="s">
        <v>620</v>
      </c>
      <c r="D103" s="25" t="s">
        <v>279</v>
      </c>
      <c r="E103" s="9" t="s">
        <v>621</v>
      </c>
      <c r="F103" s="52">
        <v>0</v>
      </c>
    </row>
    <row r="104" spans="1:87" ht="45">
      <c r="A104" s="9" t="s">
        <v>682</v>
      </c>
      <c r="B104" s="47" t="s">
        <v>893</v>
      </c>
      <c r="C104" s="25" t="s">
        <v>711</v>
      </c>
      <c r="D104" s="25" t="s">
        <v>278</v>
      </c>
      <c r="E104" s="9" t="s">
        <v>714</v>
      </c>
      <c r="F104" s="52">
        <v>0</v>
      </c>
    </row>
    <row r="105" spans="1:87" ht="45">
      <c r="A105" s="9" t="s">
        <v>683</v>
      </c>
      <c r="B105" s="47" t="s">
        <v>892</v>
      </c>
      <c r="C105" s="25" t="s">
        <v>711</v>
      </c>
      <c r="D105" s="25" t="s">
        <v>278</v>
      </c>
      <c r="E105" s="9" t="s">
        <v>716</v>
      </c>
      <c r="F105" s="52">
        <v>0</v>
      </c>
    </row>
    <row r="106" spans="1:87" ht="45">
      <c r="A106" s="9" t="s">
        <v>684</v>
      </c>
      <c r="B106" s="47" t="s">
        <v>895</v>
      </c>
      <c r="C106" s="25" t="s">
        <v>711</v>
      </c>
      <c r="D106" s="25" t="s">
        <v>278</v>
      </c>
      <c r="E106" s="9" t="s">
        <v>712</v>
      </c>
      <c r="F106" s="52">
        <v>0</v>
      </c>
    </row>
    <row r="107" spans="1:87" ht="45">
      <c r="A107" s="9" t="s">
        <v>685</v>
      </c>
      <c r="B107" s="47" t="s">
        <v>892</v>
      </c>
      <c r="C107" s="25" t="s">
        <v>400</v>
      </c>
      <c r="D107" s="25" t="s">
        <v>278</v>
      </c>
      <c r="E107" s="9" t="s">
        <v>401</v>
      </c>
      <c r="F107" s="52">
        <v>0</v>
      </c>
    </row>
    <row r="108" spans="1:87" s="19" customFormat="1" ht="33.75">
      <c r="A108" s="9" t="s">
        <v>686</v>
      </c>
      <c r="B108" s="47" t="s">
        <v>892</v>
      </c>
      <c r="C108" s="25" t="s">
        <v>296</v>
      </c>
      <c r="D108" s="25" t="s">
        <v>279</v>
      </c>
      <c r="E108" s="9" t="s">
        <v>297</v>
      </c>
      <c r="F108" s="52">
        <v>0</v>
      </c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/>
      <c r="BP108" s="13"/>
      <c r="BQ108" s="13"/>
      <c r="BR108" s="13"/>
      <c r="BS108" s="13"/>
      <c r="BT108" s="13"/>
      <c r="BU108" s="13"/>
      <c r="BV108" s="13"/>
      <c r="BW108" s="13"/>
      <c r="BX108" s="13"/>
      <c r="BY108" s="13"/>
      <c r="BZ108" s="13"/>
      <c r="CA108" s="13"/>
      <c r="CB108" s="13"/>
      <c r="CC108" s="13"/>
      <c r="CD108" s="13"/>
      <c r="CE108" s="13"/>
      <c r="CF108" s="13"/>
      <c r="CG108" s="13"/>
      <c r="CH108" s="13"/>
      <c r="CI108" s="13"/>
    </row>
    <row r="109" spans="1:87" s="19" customFormat="1" ht="33.75">
      <c r="A109" s="9" t="s">
        <v>687</v>
      </c>
      <c r="B109" s="47" t="s">
        <v>893</v>
      </c>
      <c r="C109" s="25" t="s">
        <v>493</v>
      </c>
      <c r="D109" s="25" t="s">
        <v>278</v>
      </c>
      <c r="E109" s="9" t="s">
        <v>494</v>
      </c>
      <c r="F109" s="52">
        <v>0</v>
      </c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  <c r="BO109" s="13"/>
      <c r="BP109" s="13"/>
      <c r="BQ109" s="13"/>
      <c r="BR109" s="13"/>
      <c r="BS109" s="13"/>
      <c r="BT109" s="13"/>
      <c r="BU109" s="13"/>
      <c r="BV109" s="13"/>
      <c r="BW109" s="13"/>
      <c r="BX109" s="13"/>
      <c r="BY109" s="13"/>
      <c r="BZ109" s="13"/>
      <c r="CA109" s="13"/>
      <c r="CB109" s="13"/>
      <c r="CC109" s="13"/>
      <c r="CD109" s="13"/>
      <c r="CE109" s="13"/>
      <c r="CF109" s="13"/>
      <c r="CG109" s="13"/>
      <c r="CH109" s="13"/>
      <c r="CI109" s="13"/>
    </row>
    <row r="110" spans="1:87" ht="56.25">
      <c r="A110" s="9" t="s">
        <v>898</v>
      </c>
      <c r="B110" s="47" t="s">
        <v>893</v>
      </c>
      <c r="C110" s="25" t="s">
        <v>519</v>
      </c>
      <c r="D110" s="25" t="s">
        <v>278</v>
      </c>
      <c r="E110" s="9" t="s">
        <v>520</v>
      </c>
      <c r="F110" s="52">
        <v>0</v>
      </c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3"/>
      <c r="BR110" s="13"/>
      <c r="BS110" s="13"/>
      <c r="BT110" s="13"/>
      <c r="BU110" s="13"/>
      <c r="BV110" s="13"/>
      <c r="BW110" s="13"/>
      <c r="BX110" s="13"/>
      <c r="BY110" s="13"/>
      <c r="BZ110" s="13"/>
      <c r="CA110" s="13"/>
      <c r="CB110" s="13"/>
      <c r="CC110" s="13"/>
      <c r="CD110" s="13"/>
      <c r="CE110" s="13"/>
      <c r="CF110" s="13"/>
      <c r="CG110" s="13"/>
      <c r="CH110" s="13"/>
      <c r="CI110" s="13"/>
    </row>
    <row r="111" spans="1:87" ht="45">
      <c r="A111" s="9" t="s">
        <v>899</v>
      </c>
      <c r="B111" s="47" t="s">
        <v>894</v>
      </c>
      <c r="C111" s="25" t="s">
        <v>884</v>
      </c>
      <c r="D111" s="25" t="s">
        <v>278</v>
      </c>
      <c r="E111" s="9" t="s">
        <v>504</v>
      </c>
      <c r="F111" s="52">
        <v>0</v>
      </c>
    </row>
    <row r="112" spans="1:87" ht="45">
      <c r="A112" s="9" t="s">
        <v>900</v>
      </c>
      <c r="B112" s="47" t="s">
        <v>896</v>
      </c>
      <c r="C112" s="25" t="s">
        <v>62</v>
      </c>
      <c r="D112" s="25" t="s">
        <v>278</v>
      </c>
      <c r="E112" s="9" t="s">
        <v>65</v>
      </c>
      <c r="F112" s="52">
        <v>0</v>
      </c>
    </row>
    <row r="113" spans="1:6" ht="45">
      <c r="A113" s="9" t="s">
        <v>901</v>
      </c>
      <c r="B113" s="47" t="s">
        <v>896</v>
      </c>
      <c r="C113" s="25" t="s">
        <v>62</v>
      </c>
      <c r="D113" s="25" t="s">
        <v>278</v>
      </c>
      <c r="E113" s="9" t="s">
        <v>75</v>
      </c>
      <c r="F113" s="52">
        <v>0</v>
      </c>
    </row>
    <row r="114" spans="1:6" ht="33.75">
      <c r="A114" s="9" t="s">
        <v>902</v>
      </c>
      <c r="B114" s="47" t="s">
        <v>893</v>
      </c>
      <c r="C114" s="25" t="s">
        <v>525</v>
      </c>
      <c r="D114" s="25" t="s">
        <v>278</v>
      </c>
      <c r="E114" s="9" t="s">
        <v>533</v>
      </c>
      <c r="F114" s="52">
        <v>0</v>
      </c>
    </row>
    <row r="115" spans="1:6" ht="45">
      <c r="A115" s="9" t="s">
        <v>903</v>
      </c>
      <c r="B115" s="47" t="s">
        <v>893</v>
      </c>
      <c r="C115" s="25" t="s">
        <v>77</v>
      </c>
      <c r="D115" s="25" t="s">
        <v>278</v>
      </c>
      <c r="E115" s="9" t="s">
        <v>80</v>
      </c>
      <c r="F115" s="52">
        <v>0</v>
      </c>
    </row>
    <row r="116" spans="1:6" ht="33.75">
      <c r="A116" s="9" t="s">
        <v>904</v>
      </c>
      <c r="B116" s="47" t="s">
        <v>896</v>
      </c>
      <c r="C116" s="25" t="s">
        <v>281</v>
      </c>
      <c r="D116" s="25" t="s">
        <v>282</v>
      </c>
      <c r="E116" s="9" t="s">
        <v>283</v>
      </c>
      <c r="F116" s="52">
        <v>0</v>
      </c>
    </row>
    <row r="117" spans="1:6" ht="45">
      <c r="A117" s="9" t="s">
        <v>905</v>
      </c>
      <c r="B117" s="47" t="s">
        <v>894</v>
      </c>
      <c r="C117" s="25" t="s">
        <v>192</v>
      </c>
      <c r="D117" s="25" t="s">
        <v>278</v>
      </c>
      <c r="E117" s="9" t="s">
        <v>193</v>
      </c>
      <c r="F117" s="52">
        <v>0</v>
      </c>
    </row>
    <row r="118" spans="1:6" ht="45">
      <c r="A118" s="9" t="s">
        <v>906</v>
      </c>
      <c r="B118" s="47" t="s">
        <v>894</v>
      </c>
      <c r="C118" s="25" t="s">
        <v>192</v>
      </c>
      <c r="D118" s="25" t="s">
        <v>278</v>
      </c>
      <c r="E118" s="9" t="s">
        <v>196</v>
      </c>
      <c r="F118" s="52">
        <v>0</v>
      </c>
    </row>
    <row r="119" spans="1:6" s="8" customFormat="1" ht="56.25">
      <c r="A119" s="9" t="s">
        <v>907</v>
      </c>
      <c r="B119" s="47" t="s">
        <v>893</v>
      </c>
      <c r="C119" s="25" t="s">
        <v>601</v>
      </c>
      <c r="D119" s="25" t="s">
        <v>278</v>
      </c>
      <c r="E119" s="9" t="s">
        <v>602</v>
      </c>
      <c r="F119" s="52">
        <v>0</v>
      </c>
    </row>
    <row r="120" spans="1:6" ht="33.75">
      <c r="A120" s="9" t="s">
        <v>908</v>
      </c>
      <c r="B120" s="47" t="s">
        <v>893</v>
      </c>
      <c r="C120" s="25" t="s">
        <v>137</v>
      </c>
      <c r="D120" s="25" t="s">
        <v>278</v>
      </c>
      <c r="E120" s="9" t="s">
        <v>138</v>
      </c>
      <c r="F120" s="52">
        <v>0</v>
      </c>
    </row>
    <row r="121" spans="1:6" ht="45">
      <c r="A121" s="9" t="s">
        <v>909</v>
      </c>
      <c r="B121" s="47" t="s">
        <v>893</v>
      </c>
      <c r="C121" s="25" t="s">
        <v>103</v>
      </c>
      <c r="D121" s="25" t="s">
        <v>278</v>
      </c>
      <c r="E121" s="9" t="s">
        <v>104</v>
      </c>
      <c r="F121" s="52">
        <v>0</v>
      </c>
    </row>
    <row r="122" spans="1:6" ht="45">
      <c r="A122" s="9" t="s">
        <v>910</v>
      </c>
      <c r="B122" s="47" t="s">
        <v>893</v>
      </c>
      <c r="C122" s="25" t="s">
        <v>340</v>
      </c>
      <c r="D122" s="25" t="s">
        <v>278</v>
      </c>
      <c r="E122" s="9" t="s">
        <v>341</v>
      </c>
      <c r="F122" s="52">
        <v>0</v>
      </c>
    </row>
    <row r="123" spans="1:6" ht="45">
      <c r="A123" s="9" t="s">
        <v>911</v>
      </c>
      <c r="B123" s="47" t="s">
        <v>896</v>
      </c>
      <c r="C123" s="25" t="s">
        <v>458</v>
      </c>
      <c r="D123" s="25" t="s">
        <v>279</v>
      </c>
      <c r="E123" s="9" t="s">
        <v>461</v>
      </c>
      <c r="F123" s="52">
        <v>0</v>
      </c>
    </row>
    <row r="124" spans="1:6" ht="45">
      <c r="A124" s="9" t="s">
        <v>912</v>
      </c>
      <c r="B124" s="47" t="s">
        <v>896</v>
      </c>
      <c r="C124" s="25" t="s">
        <v>458</v>
      </c>
      <c r="D124" s="25" t="s">
        <v>279</v>
      </c>
      <c r="E124" s="9" t="s">
        <v>465</v>
      </c>
      <c r="F124" s="52">
        <v>0</v>
      </c>
    </row>
    <row r="125" spans="1:6" ht="33.75">
      <c r="A125" s="9" t="s">
        <v>913</v>
      </c>
      <c r="B125" s="47" t="s">
        <v>892</v>
      </c>
      <c r="C125" s="25" t="s">
        <v>466</v>
      </c>
      <c r="D125" s="25" t="s">
        <v>279</v>
      </c>
      <c r="E125" s="9" t="s">
        <v>467</v>
      </c>
      <c r="F125" s="52">
        <v>0</v>
      </c>
    </row>
    <row r="126" spans="1:6" ht="45">
      <c r="A126" s="9" t="s">
        <v>914</v>
      </c>
      <c r="B126" s="47" t="s">
        <v>892</v>
      </c>
      <c r="C126" s="25" t="s">
        <v>346</v>
      </c>
      <c r="D126" s="25" t="s">
        <v>278</v>
      </c>
      <c r="E126" s="9" t="s">
        <v>347</v>
      </c>
      <c r="F126" s="52">
        <v>0</v>
      </c>
    </row>
    <row r="127" spans="1:6" ht="45">
      <c r="A127" s="9" t="s">
        <v>915</v>
      </c>
      <c r="B127" s="47" t="s">
        <v>892</v>
      </c>
      <c r="C127" s="25" t="s">
        <v>372</v>
      </c>
      <c r="D127" s="25" t="s">
        <v>278</v>
      </c>
      <c r="E127" s="9" t="s">
        <v>375</v>
      </c>
      <c r="F127" s="52">
        <v>0</v>
      </c>
    </row>
    <row r="128" spans="1:6" ht="45">
      <c r="A128" s="9" t="s">
        <v>916</v>
      </c>
      <c r="B128" s="47" t="s">
        <v>892</v>
      </c>
      <c r="C128" s="25" t="s">
        <v>372</v>
      </c>
      <c r="D128" s="25" t="s">
        <v>278</v>
      </c>
      <c r="E128" s="9" t="s">
        <v>373</v>
      </c>
      <c r="F128" s="52">
        <v>0</v>
      </c>
    </row>
    <row r="129" spans="1:6" ht="45">
      <c r="A129" s="9" t="s">
        <v>917</v>
      </c>
      <c r="B129" s="47" t="s">
        <v>896</v>
      </c>
      <c r="C129" s="25" t="s">
        <v>372</v>
      </c>
      <c r="D129" s="25" t="s">
        <v>278</v>
      </c>
      <c r="E129" s="9" t="s">
        <v>376</v>
      </c>
      <c r="F129" s="52">
        <v>0</v>
      </c>
    </row>
    <row r="130" spans="1:6" ht="45">
      <c r="A130" s="9" t="s">
        <v>918</v>
      </c>
      <c r="B130" s="47" t="s">
        <v>894</v>
      </c>
      <c r="C130" s="25" t="s">
        <v>284</v>
      </c>
      <c r="D130" s="25" t="s">
        <v>278</v>
      </c>
      <c r="E130" s="9" t="s">
        <v>348</v>
      </c>
      <c r="F130" s="52">
        <v>0</v>
      </c>
    </row>
    <row r="131" spans="1:6" ht="45">
      <c r="A131" s="9" t="s">
        <v>919</v>
      </c>
      <c r="B131" s="47" t="s">
        <v>896</v>
      </c>
      <c r="C131" s="38" t="s">
        <v>349</v>
      </c>
      <c r="D131" s="38" t="s">
        <v>278</v>
      </c>
      <c r="E131" s="9" t="s">
        <v>350</v>
      </c>
      <c r="F131" s="52">
        <v>0</v>
      </c>
    </row>
    <row r="132" spans="1:6" ht="67.5">
      <c r="A132" s="9" t="s">
        <v>920</v>
      </c>
      <c r="B132" s="47" t="s">
        <v>892</v>
      </c>
      <c r="C132" s="25" t="s">
        <v>241</v>
      </c>
      <c r="D132" s="25" t="s">
        <v>279</v>
      </c>
      <c r="E132" s="9" t="s">
        <v>242</v>
      </c>
      <c r="F132" s="52">
        <v>0</v>
      </c>
    </row>
    <row r="133" spans="1:6" ht="56.25">
      <c r="A133" s="9" t="s">
        <v>921</v>
      </c>
      <c r="B133" s="47" t="s">
        <v>894</v>
      </c>
      <c r="C133" s="25" t="s">
        <v>257</v>
      </c>
      <c r="D133" s="25" t="s">
        <v>278</v>
      </c>
      <c r="E133" s="9" t="s">
        <v>258</v>
      </c>
      <c r="F133" s="52">
        <v>0</v>
      </c>
    </row>
    <row r="134" spans="1:6" ht="56.25">
      <c r="A134" s="9" t="s">
        <v>922</v>
      </c>
      <c r="B134" s="47" t="s">
        <v>896</v>
      </c>
      <c r="C134" s="25" t="s">
        <v>513</v>
      </c>
      <c r="D134" s="25" t="s">
        <v>278</v>
      </c>
      <c r="E134" s="9" t="s">
        <v>514</v>
      </c>
      <c r="F134" s="52">
        <v>0</v>
      </c>
    </row>
    <row r="135" spans="1:6" ht="45">
      <c r="A135" s="9" t="s">
        <v>923</v>
      </c>
      <c r="B135" s="47" t="s">
        <v>894</v>
      </c>
      <c r="C135" s="25" t="s">
        <v>181</v>
      </c>
      <c r="D135" s="25" t="s">
        <v>278</v>
      </c>
      <c r="E135" s="9" t="s">
        <v>185</v>
      </c>
      <c r="F135" s="52">
        <v>0</v>
      </c>
    </row>
    <row r="136" spans="1:6" ht="33.75">
      <c r="A136" s="9" t="s">
        <v>924</v>
      </c>
      <c r="B136" s="47" t="s">
        <v>896</v>
      </c>
      <c r="C136" s="25" t="s">
        <v>172</v>
      </c>
      <c r="D136" s="25" t="s">
        <v>279</v>
      </c>
      <c r="E136" s="9" t="s">
        <v>173</v>
      </c>
      <c r="F136" s="52">
        <v>0</v>
      </c>
    </row>
    <row r="137" spans="1:6" ht="33.75">
      <c r="A137" s="9" t="s">
        <v>925</v>
      </c>
      <c r="B137" s="47" t="s">
        <v>896</v>
      </c>
      <c r="C137" s="38" t="s">
        <v>364</v>
      </c>
      <c r="D137" s="38" t="s">
        <v>279</v>
      </c>
      <c r="E137" s="9" t="s">
        <v>365</v>
      </c>
      <c r="F137" s="52">
        <v>0</v>
      </c>
    </row>
    <row r="138" spans="1:6" ht="45">
      <c r="A138" s="9" t="s">
        <v>926</v>
      </c>
      <c r="B138" s="47" t="s">
        <v>896</v>
      </c>
      <c r="C138" s="25" t="s">
        <v>377</v>
      </c>
      <c r="D138" s="25" t="s">
        <v>278</v>
      </c>
      <c r="E138" s="9" t="s">
        <v>378</v>
      </c>
      <c r="F138" s="52">
        <v>0</v>
      </c>
    </row>
    <row r="139" spans="1:6" ht="33.75">
      <c r="A139" s="9" t="s">
        <v>927</v>
      </c>
      <c r="B139" s="47" t="s">
        <v>896</v>
      </c>
      <c r="C139" s="25" t="s">
        <v>455</v>
      </c>
      <c r="D139" s="25" t="s">
        <v>278</v>
      </c>
      <c r="E139" s="9" t="s">
        <v>457</v>
      </c>
      <c r="F139" s="52">
        <v>0</v>
      </c>
    </row>
    <row r="140" spans="1:6" ht="33.75">
      <c r="A140" s="9" t="s">
        <v>928</v>
      </c>
      <c r="B140" s="47" t="s">
        <v>892</v>
      </c>
      <c r="C140" s="25" t="s">
        <v>455</v>
      </c>
      <c r="D140" s="25" t="s">
        <v>278</v>
      </c>
      <c r="E140" s="9" t="s">
        <v>456</v>
      </c>
      <c r="F140" s="52">
        <v>0</v>
      </c>
    </row>
    <row r="141" spans="1:6" ht="45">
      <c r="A141" s="9" t="s">
        <v>929</v>
      </c>
      <c r="B141" s="47" t="s">
        <v>896</v>
      </c>
      <c r="C141" s="25" t="s">
        <v>200</v>
      </c>
      <c r="D141" s="25" t="s">
        <v>278</v>
      </c>
      <c r="E141" s="9" t="s">
        <v>201</v>
      </c>
      <c r="F141" s="52">
        <v>0</v>
      </c>
    </row>
    <row r="142" spans="1:6" ht="33.75">
      <c r="A142" s="9" t="s">
        <v>930</v>
      </c>
      <c r="B142" s="47" t="s">
        <v>896</v>
      </c>
      <c r="C142" s="25" t="s">
        <v>455</v>
      </c>
      <c r="D142" s="25" t="s">
        <v>278</v>
      </c>
      <c r="E142" s="9" t="s">
        <v>506</v>
      </c>
      <c r="F142" s="52">
        <v>0</v>
      </c>
    </row>
    <row r="143" spans="1:6" ht="45">
      <c r="A143" s="9" t="s">
        <v>931</v>
      </c>
      <c r="B143" s="47" t="s">
        <v>893</v>
      </c>
      <c r="C143" s="25" t="s">
        <v>706</v>
      </c>
      <c r="D143" s="25" t="s">
        <v>278</v>
      </c>
      <c r="E143" s="9" t="s">
        <v>727</v>
      </c>
      <c r="F143" s="52">
        <v>0</v>
      </c>
    </row>
    <row r="144" spans="1:6" ht="33.75">
      <c r="A144" s="9" t="s">
        <v>932</v>
      </c>
      <c r="B144" s="47" t="s">
        <v>896</v>
      </c>
      <c r="C144" s="25" t="s">
        <v>126</v>
      </c>
      <c r="D144" s="25" t="s">
        <v>278</v>
      </c>
      <c r="E144" s="9" t="s">
        <v>127</v>
      </c>
      <c r="F144" s="52">
        <v>0</v>
      </c>
    </row>
    <row r="145" spans="1:6" ht="33.75">
      <c r="A145" s="9" t="s">
        <v>933</v>
      </c>
      <c r="B145" s="47" t="s">
        <v>896</v>
      </c>
      <c r="C145" s="25" t="s">
        <v>90</v>
      </c>
      <c r="D145" s="25" t="s">
        <v>279</v>
      </c>
      <c r="E145" s="9" t="s">
        <v>91</v>
      </c>
      <c r="F145" s="52">
        <v>0</v>
      </c>
    </row>
    <row r="146" spans="1:6" ht="78.75">
      <c r="A146" s="9" t="s">
        <v>934</v>
      </c>
      <c r="B146" s="47" t="s">
        <v>896</v>
      </c>
      <c r="C146" s="25" t="s">
        <v>181</v>
      </c>
      <c r="D146" s="25" t="s">
        <v>278</v>
      </c>
      <c r="E146" s="9" t="s">
        <v>187</v>
      </c>
      <c r="F146" s="52">
        <v>0</v>
      </c>
    </row>
    <row r="147" spans="1:6" ht="33.75">
      <c r="A147" s="9" t="s">
        <v>935</v>
      </c>
      <c r="B147" s="47" t="s">
        <v>892</v>
      </c>
      <c r="C147" s="25" t="s">
        <v>625</v>
      </c>
      <c r="D147" s="25" t="s">
        <v>279</v>
      </c>
      <c r="E147" s="9" t="s">
        <v>630</v>
      </c>
      <c r="F147" s="52">
        <v>0</v>
      </c>
    </row>
    <row r="148" spans="1:6" ht="33.75">
      <c r="A148" s="9" t="s">
        <v>936</v>
      </c>
      <c r="B148" s="47" t="s">
        <v>892</v>
      </c>
      <c r="C148" s="25" t="s">
        <v>625</v>
      </c>
      <c r="D148" s="25" t="s">
        <v>279</v>
      </c>
      <c r="E148" s="9" t="s">
        <v>626</v>
      </c>
      <c r="F148" s="52">
        <v>0</v>
      </c>
    </row>
    <row r="149" spans="1:6" ht="56.25">
      <c r="A149" s="9" t="s">
        <v>937</v>
      </c>
      <c r="B149" s="47" t="s">
        <v>892</v>
      </c>
      <c r="C149" s="25" t="s">
        <v>885</v>
      </c>
      <c r="D149" s="25" t="s">
        <v>278</v>
      </c>
      <c r="E149" s="9" t="s">
        <v>1048</v>
      </c>
      <c r="F149" s="52">
        <v>0</v>
      </c>
    </row>
    <row r="150" spans="1:6" ht="56.25">
      <c r="A150" s="9" t="s">
        <v>938</v>
      </c>
      <c r="B150" s="47" t="s">
        <v>895</v>
      </c>
      <c r="C150" s="25" t="s">
        <v>96</v>
      </c>
      <c r="D150" s="25" t="s">
        <v>278</v>
      </c>
      <c r="E150" s="9" t="s">
        <v>97</v>
      </c>
      <c r="F150" s="52">
        <v>0</v>
      </c>
    </row>
    <row r="151" spans="1:6" ht="56.25">
      <c r="A151" s="9" t="s">
        <v>939</v>
      </c>
      <c r="B151" s="47" t="s">
        <v>896</v>
      </c>
      <c r="C151" s="25" t="s">
        <v>96</v>
      </c>
      <c r="D151" s="25" t="s">
        <v>278</v>
      </c>
      <c r="E151" s="9" t="s">
        <v>100</v>
      </c>
      <c r="F151" s="52">
        <v>0</v>
      </c>
    </row>
    <row r="152" spans="1:6" ht="33.75">
      <c r="A152" s="9" t="s">
        <v>940</v>
      </c>
      <c r="B152" s="47" t="s">
        <v>896</v>
      </c>
      <c r="C152" s="25" t="s">
        <v>618</v>
      </c>
      <c r="D152" s="25" t="s">
        <v>278</v>
      </c>
      <c r="E152" s="9" t="s">
        <v>619</v>
      </c>
      <c r="F152" s="52">
        <v>0</v>
      </c>
    </row>
    <row r="153" spans="1:6" ht="33.75">
      <c r="A153" s="9" t="s">
        <v>941</v>
      </c>
      <c r="B153" s="47" t="s">
        <v>896</v>
      </c>
      <c r="C153" s="25" t="s">
        <v>134</v>
      </c>
      <c r="D153" s="25" t="s">
        <v>279</v>
      </c>
      <c r="E153" s="9" t="s">
        <v>135</v>
      </c>
      <c r="F153" s="52">
        <v>0</v>
      </c>
    </row>
    <row r="154" spans="1:6" ht="33.75">
      <c r="A154" s="9" t="s">
        <v>942</v>
      </c>
      <c r="B154" s="47" t="s">
        <v>896</v>
      </c>
      <c r="C154" s="25" t="s">
        <v>538</v>
      </c>
      <c r="D154" s="25" t="s">
        <v>278</v>
      </c>
      <c r="E154" s="9" t="s">
        <v>539</v>
      </c>
      <c r="F154" s="52">
        <v>0</v>
      </c>
    </row>
    <row r="155" spans="1:6" ht="45">
      <c r="A155" s="9" t="s">
        <v>943</v>
      </c>
      <c r="B155" s="47" t="s">
        <v>896</v>
      </c>
      <c r="C155" s="25" t="s">
        <v>307</v>
      </c>
      <c r="D155" s="25" t="s">
        <v>278</v>
      </c>
      <c r="E155" s="9" t="s">
        <v>320</v>
      </c>
      <c r="F155" s="52">
        <v>0</v>
      </c>
    </row>
    <row r="156" spans="1:6" ht="45">
      <c r="A156" s="9" t="s">
        <v>944</v>
      </c>
      <c r="B156" s="47" t="s">
        <v>896</v>
      </c>
      <c r="C156" s="25" t="s">
        <v>129</v>
      </c>
      <c r="D156" s="25" t="s">
        <v>278</v>
      </c>
      <c r="E156" s="9" t="s">
        <v>130</v>
      </c>
      <c r="F156" s="52">
        <v>0</v>
      </c>
    </row>
    <row r="157" spans="1:6" ht="45">
      <c r="A157" s="9" t="s">
        <v>945</v>
      </c>
      <c r="B157" s="47" t="s">
        <v>894</v>
      </c>
      <c r="C157" s="25" t="s">
        <v>307</v>
      </c>
      <c r="D157" s="25" t="s">
        <v>278</v>
      </c>
      <c r="E157" s="9" t="s">
        <v>328</v>
      </c>
      <c r="F157" s="52">
        <v>0</v>
      </c>
    </row>
    <row r="158" spans="1:6" ht="45">
      <c r="A158" s="9" t="s">
        <v>946</v>
      </c>
      <c r="B158" s="47" t="s">
        <v>895</v>
      </c>
      <c r="C158" s="25" t="s">
        <v>220</v>
      </c>
      <c r="D158" s="25" t="s">
        <v>278</v>
      </c>
      <c r="E158" s="9" t="s">
        <v>223</v>
      </c>
      <c r="F158" s="52">
        <v>0</v>
      </c>
    </row>
    <row r="159" spans="1:6" ht="56.25">
      <c r="A159" s="9" t="s">
        <v>947</v>
      </c>
      <c r="B159" s="47" t="s">
        <v>896</v>
      </c>
      <c r="C159" s="25" t="s">
        <v>322</v>
      </c>
      <c r="D159" s="25" t="s">
        <v>278</v>
      </c>
      <c r="E159" s="9" t="s">
        <v>323</v>
      </c>
      <c r="F159" s="52">
        <v>0</v>
      </c>
    </row>
    <row r="160" spans="1:6" ht="45">
      <c r="A160" s="9" t="s">
        <v>948</v>
      </c>
      <c r="B160" s="47" t="s">
        <v>896</v>
      </c>
      <c r="C160" s="25" t="s">
        <v>322</v>
      </c>
      <c r="D160" s="25" t="s">
        <v>278</v>
      </c>
      <c r="E160" s="9" t="s">
        <v>325</v>
      </c>
      <c r="F160" s="52">
        <v>0</v>
      </c>
    </row>
    <row r="161" spans="1:6" ht="45">
      <c r="A161" s="9" t="s">
        <v>949</v>
      </c>
      <c r="B161" s="47" t="s">
        <v>896</v>
      </c>
      <c r="C161" s="25" t="s">
        <v>797</v>
      </c>
      <c r="D161" s="25" t="s">
        <v>278</v>
      </c>
      <c r="E161" s="9" t="s">
        <v>286</v>
      </c>
      <c r="F161" s="52">
        <v>0</v>
      </c>
    </row>
    <row r="162" spans="1:6" ht="45">
      <c r="A162" s="9" t="s">
        <v>950</v>
      </c>
      <c r="B162" s="47" t="s">
        <v>895</v>
      </c>
      <c r="C162" s="25" t="s">
        <v>797</v>
      </c>
      <c r="D162" s="25" t="s">
        <v>278</v>
      </c>
      <c r="E162" s="9" t="s">
        <v>287</v>
      </c>
      <c r="F162" s="52">
        <v>0</v>
      </c>
    </row>
    <row r="163" spans="1:6" ht="45">
      <c r="A163" s="9" t="s">
        <v>951</v>
      </c>
      <c r="B163" s="47" t="s">
        <v>896</v>
      </c>
      <c r="C163" s="25" t="s">
        <v>797</v>
      </c>
      <c r="D163" s="25" t="s">
        <v>278</v>
      </c>
      <c r="E163" s="9" t="s">
        <v>288</v>
      </c>
      <c r="F163" s="52">
        <v>0</v>
      </c>
    </row>
    <row r="164" spans="1:6" ht="45">
      <c r="A164" s="9" t="s">
        <v>952</v>
      </c>
      <c r="B164" s="47" t="s">
        <v>892</v>
      </c>
      <c r="C164" s="25" t="s">
        <v>797</v>
      </c>
      <c r="D164" s="25" t="s">
        <v>278</v>
      </c>
      <c r="E164" s="9" t="s">
        <v>289</v>
      </c>
      <c r="F164" s="52">
        <v>0</v>
      </c>
    </row>
    <row r="165" spans="1:6" ht="45">
      <c r="A165" s="9" t="s">
        <v>953</v>
      </c>
      <c r="B165" s="47" t="s">
        <v>896</v>
      </c>
      <c r="C165" s="25" t="s">
        <v>292</v>
      </c>
      <c r="D165" s="25" t="s">
        <v>278</v>
      </c>
      <c r="E165" s="9" t="s">
        <v>361</v>
      </c>
      <c r="F165" s="52">
        <v>0</v>
      </c>
    </row>
    <row r="166" spans="1:6" ht="45">
      <c r="A166" s="9" t="s">
        <v>954</v>
      </c>
      <c r="B166" s="47" t="s">
        <v>896</v>
      </c>
      <c r="C166" s="25" t="s">
        <v>292</v>
      </c>
      <c r="D166" s="25" t="s">
        <v>278</v>
      </c>
      <c r="E166" s="9" t="s">
        <v>362</v>
      </c>
      <c r="F166" s="52">
        <v>0</v>
      </c>
    </row>
    <row r="167" spans="1:6" ht="33.75">
      <c r="A167" s="9" t="s">
        <v>955</v>
      </c>
      <c r="B167" s="47" t="s">
        <v>896</v>
      </c>
      <c r="C167" s="25" t="s">
        <v>227</v>
      </c>
      <c r="D167" s="25" t="s">
        <v>278</v>
      </c>
      <c r="E167" s="9" t="s">
        <v>235</v>
      </c>
      <c r="F167" s="52">
        <v>0</v>
      </c>
    </row>
    <row r="168" spans="1:6" ht="45">
      <c r="A168" s="9" t="s">
        <v>956</v>
      </c>
      <c r="B168" s="47" t="s">
        <v>896</v>
      </c>
      <c r="C168" s="25" t="s">
        <v>165</v>
      </c>
      <c r="D168" s="25" t="s">
        <v>278</v>
      </c>
      <c r="E168" s="9" t="s">
        <v>166</v>
      </c>
      <c r="F168" s="52">
        <v>0</v>
      </c>
    </row>
    <row r="169" spans="1:6" ht="45">
      <c r="A169" s="9" t="s">
        <v>957</v>
      </c>
      <c r="B169" s="47" t="s">
        <v>896</v>
      </c>
      <c r="C169" s="25" t="s">
        <v>442</v>
      </c>
      <c r="D169" s="25" t="s">
        <v>278</v>
      </c>
      <c r="E169" s="9" t="s">
        <v>444</v>
      </c>
      <c r="F169" s="52">
        <v>0</v>
      </c>
    </row>
    <row r="170" spans="1:6" ht="56.25">
      <c r="A170" s="9" t="s">
        <v>958</v>
      </c>
      <c r="B170" s="47" t="s">
        <v>895</v>
      </c>
      <c r="C170" s="25" t="s">
        <v>500</v>
      </c>
      <c r="D170" s="25" t="s">
        <v>278</v>
      </c>
      <c r="E170" s="9" t="s">
        <v>883</v>
      </c>
      <c r="F170" s="52">
        <v>0</v>
      </c>
    </row>
    <row r="171" spans="1:6" ht="56.25">
      <c r="A171" s="9" t="s">
        <v>959</v>
      </c>
      <c r="B171" s="47" t="s">
        <v>895</v>
      </c>
      <c r="C171" s="25" t="s">
        <v>338</v>
      </c>
      <c r="D171" s="25" t="s">
        <v>278</v>
      </c>
      <c r="E171" s="9" t="s">
        <v>339</v>
      </c>
      <c r="F171" s="52">
        <v>0</v>
      </c>
    </row>
    <row r="172" spans="1:6" ht="33.75">
      <c r="A172" s="9" t="s">
        <v>960</v>
      </c>
      <c r="B172" s="47" t="s">
        <v>896</v>
      </c>
      <c r="C172" s="25" t="s">
        <v>236</v>
      </c>
      <c r="D172" s="25" t="s">
        <v>278</v>
      </c>
      <c r="E172" s="9" t="s">
        <v>239</v>
      </c>
      <c r="F172" s="52">
        <v>0</v>
      </c>
    </row>
    <row r="173" spans="1:6" ht="33.75">
      <c r="A173" s="9" t="s">
        <v>961</v>
      </c>
      <c r="B173" s="47" t="s">
        <v>892</v>
      </c>
      <c r="C173" s="25" t="s">
        <v>160</v>
      </c>
      <c r="D173" s="25" t="s">
        <v>278</v>
      </c>
      <c r="E173" s="9" t="s">
        <v>163</v>
      </c>
      <c r="F173" s="52">
        <v>0</v>
      </c>
    </row>
    <row r="174" spans="1:6" ht="33.75">
      <c r="A174" s="9" t="s">
        <v>962</v>
      </c>
      <c r="B174" s="47" t="s">
        <v>896</v>
      </c>
      <c r="C174" s="25" t="s">
        <v>227</v>
      </c>
      <c r="D174" s="25" t="s">
        <v>278</v>
      </c>
      <c r="E174" s="9" t="s">
        <v>232</v>
      </c>
      <c r="F174" s="52">
        <v>0</v>
      </c>
    </row>
    <row r="175" spans="1:6" ht="45">
      <c r="A175" s="9" t="s">
        <v>963</v>
      </c>
      <c r="B175" s="47" t="s">
        <v>896</v>
      </c>
      <c r="C175" s="25" t="s">
        <v>262</v>
      </c>
      <c r="D175" s="25" t="s">
        <v>278</v>
      </c>
      <c r="E175" s="9" t="s">
        <v>266</v>
      </c>
      <c r="F175" s="52">
        <v>0</v>
      </c>
    </row>
    <row r="176" spans="1:6" ht="45">
      <c r="A176" s="9" t="s">
        <v>964</v>
      </c>
      <c r="B176" s="47" t="s">
        <v>896</v>
      </c>
      <c r="C176" s="25" t="s">
        <v>357</v>
      </c>
      <c r="D176" s="25" t="s">
        <v>278</v>
      </c>
      <c r="E176" s="9" t="s">
        <v>358</v>
      </c>
      <c r="F176" s="52">
        <v>0</v>
      </c>
    </row>
    <row r="177" spans="1:6" ht="56.25">
      <c r="A177" s="9" t="s">
        <v>965</v>
      </c>
      <c r="B177" s="47" t="s">
        <v>896</v>
      </c>
      <c r="C177" s="25" t="s">
        <v>472</v>
      </c>
      <c r="D177" s="25" t="s">
        <v>278</v>
      </c>
      <c r="E177" s="9" t="s">
        <v>473</v>
      </c>
      <c r="F177" s="52">
        <v>0</v>
      </c>
    </row>
    <row r="178" spans="1:6" ht="56.25">
      <c r="A178" s="9" t="s">
        <v>966</v>
      </c>
      <c r="B178" s="47" t="s">
        <v>896</v>
      </c>
      <c r="C178" s="25" t="s">
        <v>575</v>
      </c>
      <c r="D178" s="25" t="s">
        <v>278</v>
      </c>
      <c r="E178" s="9" t="s">
        <v>576</v>
      </c>
      <c r="F178" s="52">
        <v>0</v>
      </c>
    </row>
    <row r="179" spans="1:6" ht="33.75">
      <c r="A179" s="9" t="s">
        <v>967</v>
      </c>
      <c r="B179" s="47" t="s">
        <v>893</v>
      </c>
      <c r="C179" s="25" t="s">
        <v>118</v>
      </c>
      <c r="D179" s="25" t="s">
        <v>278</v>
      </c>
      <c r="E179" s="9" t="s">
        <v>119</v>
      </c>
      <c r="F179" s="52">
        <v>0</v>
      </c>
    </row>
    <row r="180" spans="1:6" ht="45">
      <c r="A180" s="9" t="s">
        <v>968</v>
      </c>
      <c r="B180" s="47" t="s">
        <v>893</v>
      </c>
      <c r="C180" s="25" t="s">
        <v>290</v>
      </c>
      <c r="D180" s="25" t="s">
        <v>278</v>
      </c>
      <c r="E180" s="9" t="s">
        <v>505</v>
      </c>
      <c r="F180" s="52">
        <v>0</v>
      </c>
    </row>
    <row r="181" spans="1:6" ht="33.75">
      <c r="A181" s="9" t="s">
        <v>969</v>
      </c>
      <c r="B181" s="47" t="s">
        <v>894</v>
      </c>
      <c r="C181" s="25" t="s">
        <v>474</v>
      </c>
      <c r="D181" s="25" t="s">
        <v>278</v>
      </c>
      <c r="E181" s="9" t="s">
        <v>475</v>
      </c>
      <c r="F181" s="52">
        <v>0</v>
      </c>
    </row>
    <row r="182" spans="1:6" ht="56.25">
      <c r="A182" s="9" t="s">
        <v>970</v>
      </c>
      <c r="B182" s="47" t="s">
        <v>896</v>
      </c>
      <c r="C182" s="25" t="s">
        <v>253</v>
      </c>
      <c r="D182" s="25" t="s">
        <v>278</v>
      </c>
      <c r="E182" s="9" t="s">
        <v>255</v>
      </c>
      <c r="F182" s="52">
        <v>0</v>
      </c>
    </row>
    <row r="183" spans="1:6" ht="33.75">
      <c r="A183" s="9" t="s">
        <v>971</v>
      </c>
      <c r="B183" s="47" t="s">
        <v>896</v>
      </c>
      <c r="C183" s="25" t="s">
        <v>691</v>
      </c>
      <c r="D183" s="25" t="s">
        <v>279</v>
      </c>
      <c r="E183" s="9" t="s">
        <v>692</v>
      </c>
      <c r="F183" s="52">
        <v>0</v>
      </c>
    </row>
    <row r="184" spans="1:6" ht="45">
      <c r="A184" s="9" t="s">
        <v>972</v>
      </c>
      <c r="B184" s="47" t="s">
        <v>896</v>
      </c>
      <c r="C184" s="25" t="s">
        <v>220</v>
      </c>
      <c r="D184" s="25" t="s">
        <v>278</v>
      </c>
      <c r="E184" s="9" t="s">
        <v>225</v>
      </c>
      <c r="F184" s="52">
        <v>0</v>
      </c>
    </row>
    <row r="185" spans="1:6" ht="45">
      <c r="A185" s="9" t="s">
        <v>973</v>
      </c>
      <c r="B185" s="47" t="s">
        <v>896</v>
      </c>
      <c r="C185" s="25" t="s">
        <v>176</v>
      </c>
      <c r="D185" s="25" t="s">
        <v>278</v>
      </c>
      <c r="E185" s="9" t="s">
        <v>177</v>
      </c>
      <c r="F185" s="52">
        <v>0</v>
      </c>
    </row>
    <row r="186" spans="1:6" ht="45">
      <c r="A186" s="9" t="s">
        <v>974</v>
      </c>
      <c r="B186" s="47" t="s">
        <v>896</v>
      </c>
      <c r="C186" s="25" t="s">
        <v>276</v>
      </c>
      <c r="D186" s="25" t="s">
        <v>278</v>
      </c>
      <c r="E186" s="9" t="s">
        <v>263</v>
      </c>
      <c r="F186" s="52">
        <v>0</v>
      </c>
    </row>
    <row r="187" spans="1:6" ht="45">
      <c r="A187" s="9" t="s">
        <v>975</v>
      </c>
      <c r="B187" s="47" t="s">
        <v>896</v>
      </c>
      <c r="C187" s="25" t="s">
        <v>121</v>
      </c>
      <c r="D187" s="25" t="s">
        <v>278</v>
      </c>
      <c r="E187" s="9" t="s">
        <v>248</v>
      </c>
      <c r="F187" s="52">
        <v>0</v>
      </c>
    </row>
    <row r="188" spans="1:6" ht="56.25">
      <c r="A188" s="9" t="s">
        <v>976</v>
      </c>
      <c r="B188" s="47" t="s">
        <v>892</v>
      </c>
      <c r="C188" s="25" t="s">
        <v>557</v>
      </c>
      <c r="D188" s="25" t="s">
        <v>278</v>
      </c>
      <c r="E188" s="9" t="s">
        <v>560</v>
      </c>
      <c r="F188" s="52">
        <v>0</v>
      </c>
    </row>
    <row r="189" spans="1:6" ht="56.25">
      <c r="A189" s="9" t="s">
        <v>977</v>
      </c>
      <c r="B189" s="47" t="s">
        <v>892</v>
      </c>
      <c r="C189" s="25" t="s">
        <v>557</v>
      </c>
      <c r="D189" s="25" t="s">
        <v>278</v>
      </c>
      <c r="E189" s="9" t="s">
        <v>558</v>
      </c>
      <c r="F189" s="52">
        <v>0</v>
      </c>
    </row>
    <row r="190" spans="1:6" ht="33.75">
      <c r="A190" s="9" t="s">
        <v>978</v>
      </c>
      <c r="B190" s="47" t="s">
        <v>892</v>
      </c>
      <c r="C190" s="25" t="s">
        <v>396</v>
      </c>
      <c r="D190" s="25" t="s">
        <v>279</v>
      </c>
      <c r="E190" s="9" t="s">
        <v>399</v>
      </c>
      <c r="F190" s="52">
        <v>0</v>
      </c>
    </row>
    <row r="191" spans="1:6" ht="45">
      <c r="A191" s="9" t="s">
        <v>979</v>
      </c>
      <c r="B191" s="47" t="s">
        <v>894</v>
      </c>
      <c r="C191" s="25" t="s">
        <v>498</v>
      </c>
      <c r="D191" s="25" t="s">
        <v>278</v>
      </c>
      <c r="E191" s="9" t="s">
        <v>499</v>
      </c>
      <c r="F191" s="52">
        <v>0</v>
      </c>
    </row>
    <row r="192" spans="1:6" ht="33.75">
      <c r="A192" s="9" t="s">
        <v>980</v>
      </c>
      <c r="B192" s="47" t="s">
        <v>896</v>
      </c>
      <c r="C192" s="25" t="s">
        <v>586</v>
      </c>
      <c r="D192" s="25" t="s">
        <v>278</v>
      </c>
      <c r="E192" s="9" t="s">
        <v>587</v>
      </c>
      <c r="F192" s="52">
        <v>0</v>
      </c>
    </row>
    <row r="193" spans="1:6" ht="33.75">
      <c r="A193" s="9" t="s">
        <v>981</v>
      </c>
      <c r="B193" s="47" t="s">
        <v>896</v>
      </c>
      <c r="C193" s="25" t="s">
        <v>632</v>
      </c>
      <c r="D193" s="25" t="s">
        <v>278</v>
      </c>
      <c r="E193" s="9" t="s">
        <v>633</v>
      </c>
      <c r="F193" s="52">
        <v>0</v>
      </c>
    </row>
    <row r="194" spans="1:6" ht="33.75">
      <c r="A194" s="9" t="s">
        <v>982</v>
      </c>
      <c r="B194" s="47" t="s">
        <v>896</v>
      </c>
      <c r="C194" s="25" t="s">
        <v>511</v>
      </c>
      <c r="D194" s="25" t="s">
        <v>279</v>
      </c>
      <c r="E194" s="9" t="s">
        <v>512</v>
      </c>
      <c r="F194" s="52">
        <v>0</v>
      </c>
    </row>
    <row r="195" spans="1:6" ht="33.75">
      <c r="A195" s="9" t="s">
        <v>983</v>
      </c>
      <c r="B195" s="47" t="s">
        <v>896</v>
      </c>
      <c r="C195" s="25" t="s">
        <v>535</v>
      </c>
      <c r="D195" s="25" t="s">
        <v>279</v>
      </c>
      <c r="E195" s="9" t="s">
        <v>536</v>
      </c>
      <c r="F195" s="52">
        <v>0</v>
      </c>
    </row>
    <row r="196" spans="1:6" ht="33.75">
      <c r="A196" s="9" t="s">
        <v>984</v>
      </c>
      <c r="B196" s="47" t="s">
        <v>894</v>
      </c>
      <c r="C196" s="25" t="s">
        <v>317</v>
      </c>
      <c r="D196" s="25" t="s">
        <v>279</v>
      </c>
      <c r="E196" s="9" t="s">
        <v>318</v>
      </c>
      <c r="F196" s="52">
        <v>0</v>
      </c>
    </row>
    <row r="197" spans="1:6" ht="45">
      <c r="A197" s="9" t="s">
        <v>985</v>
      </c>
      <c r="B197" s="47" t="s">
        <v>896</v>
      </c>
      <c r="C197" s="25" t="s">
        <v>517</v>
      </c>
      <c r="D197" s="25" t="s">
        <v>279</v>
      </c>
      <c r="E197" s="9" t="s">
        <v>518</v>
      </c>
      <c r="F197" s="52">
        <v>0</v>
      </c>
    </row>
    <row r="198" spans="1:6" ht="33.75">
      <c r="A198" s="9" t="s">
        <v>986</v>
      </c>
      <c r="B198" s="47" t="s">
        <v>892</v>
      </c>
      <c r="C198" s="25" t="s">
        <v>530</v>
      </c>
      <c r="D198" s="25" t="s">
        <v>278</v>
      </c>
      <c r="E198" s="9" t="s">
        <v>531</v>
      </c>
      <c r="F198" s="52">
        <v>0</v>
      </c>
    </row>
    <row r="199" spans="1:6" ht="33.75">
      <c r="A199" s="9" t="s">
        <v>987</v>
      </c>
      <c r="B199" s="47" t="s">
        <v>896</v>
      </c>
      <c r="C199" s="25" t="s">
        <v>197</v>
      </c>
      <c r="D199" s="25" t="s">
        <v>278</v>
      </c>
      <c r="E199" s="9" t="s">
        <v>198</v>
      </c>
      <c r="F199" s="52">
        <v>0</v>
      </c>
    </row>
    <row r="200" spans="1:6" ht="33.75">
      <c r="A200" s="9" t="s">
        <v>988</v>
      </c>
      <c r="B200" s="47" t="s">
        <v>894</v>
      </c>
      <c r="C200" s="25" t="s">
        <v>197</v>
      </c>
      <c r="D200" s="25" t="s">
        <v>278</v>
      </c>
      <c r="E200" s="9" t="s">
        <v>218</v>
      </c>
      <c r="F200" s="52">
        <v>0</v>
      </c>
    </row>
    <row r="201" spans="1:6" ht="33.75">
      <c r="A201" s="9" t="s">
        <v>989</v>
      </c>
      <c r="B201" s="47" t="s">
        <v>892</v>
      </c>
      <c r="C201" s="25" t="s">
        <v>82</v>
      </c>
      <c r="D201" s="25" t="s">
        <v>278</v>
      </c>
      <c r="E201" s="9" t="s">
        <v>83</v>
      </c>
      <c r="F201" s="52">
        <v>0</v>
      </c>
    </row>
    <row r="202" spans="1:6" ht="33.75">
      <c r="A202" s="9" t="s">
        <v>990</v>
      </c>
      <c r="B202" s="47" t="s">
        <v>892</v>
      </c>
      <c r="C202" s="25" t="s">
        <v>140</v>
      </c>
      <c r="D202" s="25" t="s">
        <v>278</v>
      </c>
      <c r="E202" s="9" t="s">
        <v>141</v>
      </c>
      <c r="F202" s="52">
        <v>0</v>
      </c>
    </row>
    <row r="203" spans="1:6" ht="33.75">
      <c r="A203" s="9" t="s">
        <v>991</v>
      </c>
      <c r="B203" s="47" t="s">
        <v>892</v>
      </c>
      <c r="C203" s="25" t="s">
        <v>67</v>
      </c>
      <c r="D203" s="25" t="s">
        <v>278</v>
      </c>
      <c r="E203" s="9" t="s">
        <v>68</v>
      </c>
      <c r="F203" s="52">
        <v>0</v>
      </c>
    </row>
    <row r="204" spans="1:6" ht="56.25">
      <c r="A204" s="9" t="s">
        <v>992</v>
      </c>
      <c r="B204" s="47" t="s">
        <v>896</v>
      </c>
      <c r="C204" s="25" t="s">
        <v>215</v>
      </c>
      <c r="D204" s="25" t="s">
        <v>278</v>
      </c>
      <c r="E204" s="9" t="s">
        <v>216</v>
      </c>
      <c r="F204" s="52">
        <v>0</v>
      </c>
    </row>
    <row r="205" spans="1:6" ht="45">
      <c r="A205" s="9" t="s">
        <v>993</v>
      </c>
      <c r="B205" s="47" t="s">
        <v>896</v>
      </c>
      <c r="C205" s="25" t="s">
        <v>143</v>
      </c>
      <c r="D205" s="25" t="s">
        <v>278</v>
      </c>
      <c r="E205" s="9" t="s">
        <v>144</v>
      </c>
      <c r="F205" s="52">
        <v>0</v>
      </c>
    </row>
    <row r="206" spans="1:6" ht="45">
      <c r="A206" s="9" t="s">
        <v>994</v>
      </c>
      <c r="B206" s="47" t="s">
        <v>896</v>
      </c>
      <c r="C206" s="25" t="s">
        <v>479</v>
      </c>
      <c r="D206" s="25" t="s">
        <v>279</v>
      </c>
      <c r="E206" s="9" t="s">
        <v>480</v>
      </c>
      <c r="F206" s="52">
        <v>0</v>
      </c>
    </row>
    <row r="207" spans="1:6" ht="45">
      <c r="A207" s="9" t="s">
        <v>995</v>
      </c>
      <c r="B207" s="47" t="s">
        <v>896</v>
      </c>
      <c r="C207" s="25" t="s">
        <v>479</v>
      </c>
      <c r="D207" s="25" t="s">
        <v>279</v>
      </c>
      <c r="E207" s="9" t="s">
        <v>481</v>
      </c>
      <c r="F207" s="52">
        <v>0</v>
      </c>
    </row>
    <row r="208" spans="1:6" ht="33.75">
      <c r="A208" s="9" t="s">
        <v>996</v>
      </c>
      <c r="B208" s="47" t="s">
        <v>896</v>
      </c>
      <c r="C208" s="25" t="s">
        <v>522</v>
      </c>
      <c r="D208" s="25" t="s">
        <v>278</v>
      </c>
      <c r="E208" s="9" t="s">
        <v>523</v>
      </c>
      <c r="F208" s="52">
        <v>0</v>
      </c>
    </row>
    <row r="209" spans="1:6" ht="56.25">
      <c r="A209" s="9" t="s">
        <v>997</v>
      </c>
      <c r="B209" s="47" t="s">
        <v>896</v>
      </c>
      <c r="C209" s="25" t="s">
        <v>728</v>
      </c>
      <c r="D209" s="25" t="s">
        <v>278</v>
      </c>
      <c r="E209" s="9" t="s">
        <v>890</v>
      </c>
      <c r="F209" s="54">
        <v>0</v>
      </c>
    </row>
    <row r="210" spans="1:6" ht="45">
      <c r="A210" s="9" t="s">
        <v>998</v>
      </c>
      <c r="B210" s="47" t="s">
        <v>896</v>
      </c>
      <c r="C210" s="25" t="s">
        <v>540</v>
      </c>
      <c r="D210" s="25" t="s">
        <v>278</v>
      </c>
      <c r="E210" s="9" t="s">
        <v>541</v>
      </c>
      <c r="F210" s="52">
        <v>0</v>
      </c>
    </row>
    <row r="211" spans="1:6" ht="33.75">
      <c r="A211" s="9" t="s">
        <v>999</v>
      </c>
      <c r="B211" s="47" t="s">
        <v>892</v>
      </c>
      <c r="C211" s="25" t="s">
        <v>380</v>
      </c>
      <c r="D211" s="25" t="s">
        <v>278</v>
      </c>
      <c r="E211" s="9" t="s">
        <v>381</v>
      </c>
      <c r="F211" s="52">
        <v>0</v>
      </c>
    </row>
    <row r="212" spans="1:6" ht="22.5">
      <c r="A212" s="9" t="s">
        <v>1000</v>
      </c>
      <c r="B212" s="47" t="s">
        <v>895</v>
      </c>
      <c r="C212" s="25" t="s">
        <v>157</v>
      </c>
      <c r="D212" s="25" t="s">
        <v>278</v>
      </c>
      <c r="E212" s="9" t="s">
        <v>158</v>
      </c>
      <c r="F212" s="52">
        <v>0</v>
      </c>
    </row>
    <row r="213" spans="1:6" ht="33.75">
      <c r="A213" s="9" t="s">
        <v>1001</v>
      </c>
      <c r="B213" s="47" t="s">
        <v>896</v>
      </c>
      <c r="C213" s="25" t="s">
        <v>549</v>
      </c>
      <c r="D213" s="25" t="s">
        <v>278</v>
      </c>
      <c r="E213" s="9" t="s">
        <v>550</v>
      </c>
      <c r="F213" s="52">
        <v>0</v>
      </c>
    </row>
    <row r="214" spans="1:6" ht="67.5">
      <c r="A214" s="9" t="s">
        <v>1002</v>
      </c>
      <c r="B214" s="47" t="s">
        <v>893</v>
      </c>
      <c r="C214" s="25" t="s">
        <v>552</v>
      </c>
      <c r="D214" s="25" t="s">
        <v>280</v>
      </c>
      <c r="E214" s="9" t="s">
        <v>555</v>
      </c>
      <c r="F214" s="52">
        <v>0</v>
      </c>
    </row>
    <row r="215" spans="1:6" ht="67.5">
      <c r="A215" s="9" t="s">
        <v>1003</v>
      </c>
      <c r="B215" s="47" t="s">
        <v>896</v>
      </c>
      <c r="C215" s="25" t="s">
        <v>552</v>
      </c>
      <c r="D215" s="25" t="s">
        <v>280</v>
      </c>
      <c r="E215" s="9" t="s">
        <v>553</v>
      </c>
      <c r="F215" s="52">
        <v>0</v>
      </c>
    </row>
    <row r="216" spans="1:6" ht="33.75">
      <c r="A216" s="9" t="s">
        <v>1004</v>
      </c>
      <c r="B216" s="47" t="s">
        <v>897</v>
      </c>
      <c r="C216" s="25" t="s">
        <v>549</v>
      </c>
      <c r="D216" s="25" t="s">
        <v>278</v>
      </c>
      <c r="E216" s="9" t="s">
        <v>594</v>
      </c>
      <c r="F216" s="52">
        <v>0</v>
      </c>
    </row>
    <row r="217" spans="1:6" ht="33.75">
      <c r="A217" s="9" t="s">
        <v>1005</v>
      </c>
      <c r="B217" s="47" t="s">
        <v>896</v>
      </c>
      <c r="C217" s="25" t="s">
        <v>549</v>
      </c>
      <c r="D217" s="25" t="s">
        <v>278</v>
      </c>
      <c r="E217" s="9" t="s">
        <v>596</v>
      </c>
      <c r="F217" s="52">
        <v>0</v>
      </c>
    </row>
    <row r="218" spans="1:6" ht="56.25">
      <c r="A218" s="9" t="s">
        <v>1006</v>
      </c>
      <c r="B218" s="47" t="s">
        <v>896</v>
      </c>
      <c r="C218" s="25" t="s">
        <v>370</v>
      </c>
      <c r="D218" s="25" t="s">
        <v>278</v>
      </c>
      <c r="E218" s="9" t="s">
        <v>521</v>
      </c>
      <c r="F218" s="52">
        <v>0</v>
      </c>
    </row>
    <row r="219" spans="1:6" ht="56.25">
      <c r="A219" s="9" t="s">
        <v>1007</v>
      </c>
      <c r="B219" s="47" t="s">
        <v>893</v>
      </c>
      <c r="C219" s="25" t="s">
        <v>370</v>
      </c>
      <c r="D219" s="25" t="s">
        <v>278</v>
      </c>
      <c r="E219" s="9" t="s">
        <v>371</v>
      </c>
      <c r="F219" s="52">
        <v>0</v>
      </c>
    </row>
    <row r="220" spans="1:6" ht="56.25">
      <c r="A220" s="9" t="s">
        <v>1008</v>
      </c>
      <c r="B220" s="47" t="s">
        <v>893</v>
      </c>
      <c r="C220" s="25" t="s">
        <v>370</v>
      </c>
      <c r="D220" s="25" t="s">
        <v>278</v>
      </c>
      <c r="E220" s="9" t="s">
        <v>451</v>
      </c>
      <c r="F220" s="52">
        <v>0</v>
      </c>
    </row>
    <row r="221" spans="1:6" ht="56.25">
      <c r="A221" s="9" t="s">
        <v>1009</v>
      </c>
      <c r="B221" s="47" t="s">
        <v>896</v>
      </c>
      <c r="C221" s="25" t="s">
        <v>392</v>
      </c>
      <c r="D221" s="25" t="s">
        <v>278</v>
      </c>
      <c r="E221" s="9" t="s">
        <v>393</v>
      </c>
      <c r="F221" s="52">
        <v>0</v>
      </c>
    </row>
    <row r="222" spans="1:6" ht="56.25">
      <c r="A222" s="9" t="s">
        <v>1010</v>
      </c>
      <c r="B222" s="47" t="s">
        <v>896</v>
      </c>
      <c r="C222" s="25" t="s">
        <v>392</v>
      </c>
      <c r="D222" s="25" t="s">
        <v>278</v>
      </c>
      <c r="E222" s="9" t="s">
        <v>395</v>
      </c>
      <c r="F222" s="52">
        <v>0</v>
      </c>
    </row>
    <row r="223" spans="1:6" s="6" customFormat="1" ht="33.75">
      <c r="A223" s="9" t="s">
        <v>1011</v>
      </c>
      <c r="B223" s="47" t="s">
        <v>892</v>
      </c>
      <c r="C223" s="25" t="s">
        <v>452</v>
      </c>
      <c r="D223" s="25" t="s">
        <v>279</v>
      </c>
      <c r="E223" s="9" t="s">
        <v>581</v>
      </c>
      <c r="F223" s="52">
        <v>0</v>
      </c>
    </row>
    <row r="224" spans="1:6" s="6" customFormat="1" ht="45">
      <c r="A224" s="9" t="s">
        <v>1012</v>
      </c>
      <c r="B224" s="47" t="s">
        <v>895</v>
      </c>
      <c r="C224" s="25" t="s">
        <v>85</v>
      </c>
      <c r="D224" s="25" t="s">
        <v>279</v>
      </c>
      <c r="E224" s="9" t="s">
        <v>86</v>
      </c>
      <c r="F224" s="52">
        <v>0</v>
      </c>
    </row>
    <row r="225" spans="1:6" s="6" customFormat="1" ht="67.5">
      <c r="A225" s="9" t="s">
        <v>1013</v>
      </c>
      <c r="B225" s="47" t="s">
        <v>892</v>
      </c>
      <c r="C225" s="25" t="s">
        <v>570</v>
      </c>
      <c r="D225" s="25" t="s">
        <v>279</v>
      </c>
      <c r="E225" s="9" t="s">
        <v>571</v>
      </c>
      <c r="F225" s="52">
        <v>0</v>
      </c>
    </row>
    <row r="226" spans="1:6" s="6" customFormat="1" ht="56.25">
      <c r="A226" s="9" t="s">
        <v>1014</v>
      </c>
      <c r="B226" s="47" t="s">
        <v>897</v>
      </c>
      <c r="C226" s="38" t="s">
        <v>418</v>
      </c>
      <c r="D226" s="38" t="s">
        <v>278</v>
      </c>
      <c r="E226" s="9" t="s">
        <v>419</v>
      </c>
      <c r="F226" s="52">
        <v>0</v>
      </c>
    </row>
    <row r="227" spans="1:6" s="6" customFormat="1" ht="45">
      <c r="A227" s="9" t="s">
        <v>1015</v>
      </c>
      <c r="B227" s="47" t="s">
        <v>896</v>
      </c>
      <c r="C227" s="25" t="s">
        <v>528</v>
      </c>
      <c r="D227" s="25" t="s">
        <v>278</v>
      </c>
      <c r="E227" s="9" t="s">
        <v>529</v>
      </c>
      <c r="F227" s="52">
        <v>0</v>
      </c>
    </row>
    <row r="228" spans="1:6" s="6" customFormat="1" ht="33.75">
      <c r="A228" s="9" t="s">
        <v>1016</v>
      </c>
      <c r="B228" s="47" t="s">
        <v>892</v>
      </c>
      <c r="C228" s="25" t="s">
        <v>501</v>
      </c>
      <c r="D228" s="25" t="s">
        <v>279</v>
      </c>
      <c r="E228" s="9" t="s">
        <v>502</v>
      </c>
      <c r="F228" s="52">
        <v>0</v>
      </c>
    </row>
    <row r="229" spans="1:6" s="6" customFormat="1" ht="33.75">
      <c r="A229" s="9" t="s">
        <v>1017</v>
      </c>
      <c r="B229" s="47" t="s">
        <v>897</v>
      </c>
      <c r="C229" s="25" t="s">
        <v>501</v>
      </c>
      <c r="D229" s="25" t="s">
        <v>279</v>
      </c>
      <c r="E229" s="9" t="s">
        <v>503</v>
      </c>
      <c r="F229" s="52">
        <v>0</v>
      </c>
    </row>
    <row r="230" spans="1:6" s="6" customFormat="1" ht="56.25">
      <c r="A230" s="9" t="s">
        <v>1018</v>
      </c>
      <c r="B230" s="47" t="s">
        <v>897</v>
      </c>
      <c r="C230" s="25" t="s">
        <v>477</v>
      </c>
      <c r="D230" s="25" t="s">
        <v>278</v>
      </c>
      <c r="E230" s="9" t="s">
        <v>478</v>
      </c>
      <c r="F230" s="52">
        <v>0</v>
      </c>
    </row>
    <row r="231" spans="1:6" s="6" customFormat="1" ht="45">
      <c r="A231" s="9" t="s">
        <v>1019</v>
      </c>
      <c r="B231" s="47" t="s">
        <v>897</v>
      </c>
      <c r="C231" s="25" t="s">
        <v>615</v>
      </c>
      <c r="D231" s="25" t="s">
        <v>278</v>
      </c>
      <c r="E231" s="9" t="s">
        <v>616</v>
      </c>
      <c r="F231" s="52">
        <v>0</v>
      </c>
    </row>
    <row r="232" spans="1:6" s="6" customFormat="1" ht="56.25">
      <c r="A232" s="9" t="s">
        <v>1020</v>
      </c>
      <c r="B232" s="47" t="s">
        <v>892</v>
      </c>
      <c r="C232" s="25" t="s">
        <v>623</v>
      </c>
      <c r="D232" s="25" t="s">
        <v>278</v>
      </c>
      <c r="E232" s="9" t="s">
        <v>873</v>
      </c>
      <c r="F232" s="52">
        <v>0</v>
      </c>
    </row>
    <row r="233" spans="1:6" s="6" customFormat="1" ht="45">
      <c r="A233" s="9" t="s">
        <v>1021</v>
      </c>
      <c r="B233" s="47" t="s">
        <v>897</v>
      </c>
      <c r="C233" s="25" t="s">
        <v>515</v>
      </c>
      <c r="D233" s="25" t="s">
        <v>278</v>
      </c>
      <c r="E233" s="9" t="s">
        <v>516</v>
      </c>
      <c r="F233" s="52">
        <v>0</v>
      </c>
    </row>
    <row r="234" spans="1:6" s="6" customFormat="1" ht="33.75">
      <c r="A234" s="9" t="s">
        <v>1022</v>
      </c>
      <c r="B234" s="47" t="s">
        <v>896</v>
      </c>
      <c r="C234" s="25" t="s">
        <v>509</v>
      </c>
      <c r="D234" s="25" t="s">
        <v>278</v>
      </c>
      <c r="E234" s="9" t="s">
        <v>510</v>
      </c>
      <c r="F234" s="52">
        <v>0</v>
      </c>
    </row>
    <row r="235" spans="1:6" s="6" customFormat="1" ht="33.75">
      <c r="A235" s="9" t="s">
        <v>1023</v>
      </c>
      <c r="B235" s="47" t="s">
        <v>897</v>
      </c>
      <c r="C235" s="25" t="s">
        <v>509</v>
      </c>
      <c r="D235" s="25" t="s">
        <v>278</v>
      </c>
      <c r="E235" s="9" t="s">
        <v>690</v>
      </c>
      <c r="F235" s="52">
        <v>0</v>
      </c>
    </row>
    <row r="236" spans="1:6" s="6" customFormat="1" ht="33.75">
      <c r="A236" s="9" t="s">
        <v>1024</v>
      </c>
      <c r="B236" s="47" t="s">
        <v>892</v>
      </c>
      <c r="C236" s="25" t="s">
        <v>296</v>
      </c>
      <c r="D236" s="25" t="s">
        <v>279</v>
      </c>
      <c r="E236" s="9" t="s">
        <v>445</v>
      </c>
      <c r="F236" s="52">
        <v>0</v>
      </c>
    </row>
    <row r="237" spans="1:6" s="6" customFormat="1" ht="33.75">
      <c r="A237" s="9" t="s">
        <v>1025</v>
      </c>
      <c r="B237" s="47" t="s">
        <v>897</v>
      </c>
      <c r="C237" s="25" t="s">
        <v>268</v>
      </c>
      <c r="D237" s="25" t="s">
        <v>279</v>
      </c>
      <c r="E237" s="9" t="s">
        <v>271</v>
      </c>
      <c r="F237" s="52">
        <v>0</v>
      </c>
    </row>
    <row r="238" spans="1:6" s="6" customFormat="1" ht="45">
      <c r="A238" s="9" t="s">
        <v>1026</v>
      </c>
      <c r="B238" s="47" t="s">
        <v>897</v>
      </c>
      <c r="C238" s="25" t="s">
        <v>469</v>
      </c>
      <c r="D238" s="25" t="s">
        <v>282</v>
      </c>
      <c r="E238" s="9" t="s">
        <v>470</v>
      </c>
      <c r="F238" s="52">
        <v>0</v>
      </c>
    </row>
    <row r="239" spans="1:6" s="6" customFormat="1" ht="33.75">
      <c r="A239" s="9" t="s">
        <v>1027</v>
      </c>
      <c r="B239" s="47" t="s">
        <v>897</v>
      </c>
      <c r="C239" s="25" t="s">
        <v>268</v>
      </c>
      <c r="D239" s="25" t="s">
        <v>279</v>
      </c>
      <c r="E239" s="9" t="s">
        <v>269</v>
      </c>
      <c r="F239" s="52">
        <v>0</v>
      </c>
    </row>
    <row r="240" spans="1:6" s="6" customFormat="1" ht="45">
      <c r="A240" s="9" t="s">
        <v>1028</v>
      </c>
      <c r="B240" s="47" t="s">
        <v>892</v>
      </c>
      <c r="C240" s="25" t="s">
        <v>565</v>
      </c>
      <c r="D240" s="25" t="s">
        <v>278</v>
      </c>
      <c r="E240" s="9" t="s">
        <v>566</v>
      </c>
      <c r="F240" s="52">
        <v>0</v>
      </c>
    </row>
    <row r="241" spans="1:6" s="6" customFormat="1" ht="33.75">
      <c r="A241" s="9" t="s">
        <v>1029</v>
      </c>
      <c r="B241" s="47" t="s">
        <v>897</v>
      </c>
      <c r="C241" s="25" t="s">
        <v>115</v>
      </c>
      <c r="D241" s="25" t="s">
        <v>278</v>
      </c>
      <c r="E241" s="9" t="s">
        <v>116</v>
      </c>
      <c r="F241" s="52">
        <v>0</v>
      </c>
    </row>
    <row r="242" spans="1:6" s="6" customFormat="1" ht="33.75">
      <c r="A242" s="9" t="s">
        <v>1030</v>
      </c>
      <c r="B242" s="47" t="s">
        <v>897</v>
      </c>
      <c r="C242" s="25" t="s">
        <v>154</v>
      </c>
      <c r="D242" s="25" t="s">
        <v>279</v>
      </c>
      <c r="E242" s="9" t="s">
        <v>155</v>
      </c>
      <c r="F242" s="52">
        <v>0</v>
      </c>
    </row>
    <row r="243" spans="1:6" s="6" customFormat="1" ht="33.75">
      <c r="A243" s="9" t="s">
        <v>1031</v>
      </c>
      <c r="B243" s="47" t="s">
        <v>897</v>
      </c>
      <c r="C243" s="25" t="s">
        <v>562</v>
      </c>
      <c r="D243" s="25" t="s">
        <v>279</v>
      </c>
      <c r="E243" s="9" t="s">
        <v>563</v>
      </c>
      <c r="F243" s="52">
        <v>0</v>
      </c>
    </row>
    <row r="244" spans="1:6" s="6" customFormat="1" ht="45">
      <c r="A244" s="9" t="s">
        <v>1032</v>
      </c>
      <c r="B244" s="9" t="s">
        <v>894</v>
      </c>
      <c r="C244" s="38" t="s">
        <v>351</v>
      </c>
      <c r="D244" s="38" t="s">
        <v>278</v>
      </c>
      <c r="E244" s="9" t="s">
        <v>352</v>
      </c>
      <c r="F244" s="52">
        <v>0</v>
      </c>
    </row>
    <row r="245" spans="1:6" ht="33.75">
      <c r="A245" s="9" t="s">
        <v>1033</v>
      </c>
      <c r="B245" s="9" t="s">
        <v>896</v>
      </c>
      <c r="C245" s="25" t="s">
        <v>589</v>
      </c>
      <c r="D245" s="25" t="s">
        <v>279</v>
      </c>
      <c r="E245" s="9" t="s">
        <v>592</v>
      </c>
      <c r="F245" s="52">
        <v>0</v>
      </c>
    </row>
    <row r="246" spans="1:6" ht="33.75">
      <c r="A246" s="9" t="s">
        <v>1034</v>
      </c>
      <c r="B246" s="9" t="s">
        <v>892</v>
      </c>
      <c r="C246" s="25" t="s">
        <v>589</v>
      </c>
      <c r="D246" s="25" t="s">
        <v>279</v>
      </c>
      <c r="E246" s="9" t="s">
        <v>590</v>
      </c>
      <c r="F246" s="52">
        <v>0</v>
      </c>
    </row>
    <row r="247" spans="1:6" ht="45">
      <c r="A247" s="9" t="s">
        <v>1035</v>
      </c>
      <c r="B247" s="9" t="s">
        <v>896</v>
      </c>
      <c r="C247" s="25" t="s">
        <v>448</v>
      </c>
      <c r="D247" s="25" t="s">
        <v>279</v>
      </c>
      <c r="E247" s="9" t="s">
        <v>449</v>
      </c>
      <c r="F247" s="52">
        <v>0</v>
      </c>
    </row>
    <row r="248" spans="1:6" ht="33.75">
      <c r="A248" s="9" t="s">
        <v>1036</v>
      </c>
      <c r="B248" s="9" t="s">
        <v>896</v>
      </c>
      <c r="C248" s="25" t="s">
        <v>471</v>
      </c>
      <c r="D248" s="25" t="s">
        <v>278</v>
      </c>
      <c r="E248" s="9" t="s">
        <v>879</v>
      </c>
      <c r="F248" s="52">
        <v>0</v>
      </c>
    </row>
    <row r="249" spans="1:6" ht="45">
      <c r="A249" s="9" t="s">
        <v>1037</v>
      </c>
      <c r="B249" s="9" t="s">
        <v>894</v>
      </c>
      <c r="C249" s="25" t="s">
        <v>250</v>
      </c>
      <c r="D249" s="25" t="s">
        <v>279</v>
      </c>
      <c r="E249" s="9" t="s">
        <v>251</v>
      </c>
      <c r="F249" s="52">
        <v>0</v>
      </c>
    </row>
    <row r="250" spans="1:6" ht="45">
      <c r="A250" s="9" t="s">
        <v>1038</v>
      </c>
      <c r="B250" s="9" t="s">
        <v>892</v>
      </c>
      <c r="C250" s="25" t="s">
        <v>578</v>
      </c>
      <c r="D250" s="25" t="s">
        <v>279</v>
      </c>
      <c r="E250" s="9" t="s">
        <v>579</v>
      </c>
      <c r="F250" s="52">
        <v>0</v>
      </c>
    </row>
    <row r="251" spans="1:6" ht="56.25">
      <c r="A251" s="9" t="s">
        <v>1039</v>
      </c>
      <c r="B251" s="9" t="s">
        <v>893</v>
      </c>
      <c r="C251" s="25" t="s">
        <v>572</v>
      </c>
      <c r="D251" s="25" t="s">
        <v>278</v>
      </c>
      <c r="E251" s="9" t="s">
        <v>573</v>
      </c>
      <c r="F251" s="52">
        <v>0</v>
      </c>
    </row>
    <row r="252" spans="1:6" ht="33.75">
      <c r="A252" s="9" t="s">
        <v>1040</v>
      </c>
      <c r="B252" s="9" t="s">
        <v>896</v>
      </c>
      <c r="C252" s="25" t="s">
        <v>294</v>
      </c>
      <c r="D252" s="25" t="s">
        <v>278</v>
      </c>
      <c r="E252" s="9" t="s">
        <v>295</v>
      </c>
      <c r="F252" s="52">
        <v>0</v>
      </c>
    </row>
    <row r="253" spans="1:6" ht="33.75">
      <c r="A253" s="9" t="s">
        <v>1041</v>
      </c>
      <c r="B253" s="9" t="s">
        <v>894</v>
      </c>
      <c r="C253" s="38" t="s">
        <v>368</v>
      </c>
      <c r="D253" s="38" t="s">
        <v>278</v>
      </c>
      <c r="E253" s="9" t="s">
        <v>369</v>
      </c>
      <c r="F253" s="52">
        <v>0</v>
      </c>
    </row>
    <row r="254" spans="1:6" ht="45">
      <c r="A254" s="9" t="s">
        <v>1042</v>
      </c>
      <c r="B254" s="9" t="s">
        <v>896</v>
      </c>
      <c r="C254" s="25" t="s">
        <v>699</v>
      </c>
      <c r="D254" s="25" t="s">
        <v>278</v>
      </c>
      <c r="E254" s="9" t="s">
        <v>702</v>
      </c>
      <c r="F254" s="52">
        <v>0</v>
      </c>
    </row>
    <row r="255" spans="1:6" ht="56.25">
      <c r="A255" s="9" t="s">
        <v>1043</v>
      </c>
      <c r="B255" s="9" t="s">
        <v>896</v>
      </c>
      <c r="C255" s="25" t="s">
        <v>696</v>
      </c>
      <c r="D255" s="25" t="s">
        <v>278</v>
      </c>
      <c r="E255" s="9" t="s">
        <v>697</v>
      </c>
      <c r="F255" s="52">
        <v>0</v>
      </c>
    </row>
    <row r="256" spans="1:6" ht="45">
      <c r="A256" s="9" t="s">
        <v>1044</v>
      </c>
      <c r="B256" s="9" t="s">
        <v>896</v>
      </c>
      <c r="C256" s="25" t="s">
        <v>699</v>
      </c>
      <c r="D256" s="25" t="s">
        <v>278</v>
      </c>
      <c r="E256" s="9" t="s">
        <v>704</v>
      </c>
      <c r="F256" s="52">
        <v>0</v>
      </c>
    </row>
    <row r="257" spans="6:6">
      <c r="F257" s="48" t="s">
        <v>29</v>
      </c>
    </row>
    <row r="258" spans="6:6">
      <c r="F258" s="48" t="s">
        <v>29</v>
      </c>
    </row>
  </sheetData>
  <mergeCells count="7">
    <mergeCell ref="A3:A4"/>
    <mergeCell ref="A5:E5"/>
    <mergeCell ref="A1:F2"/>
    <mergeCell ref="F3:F4"/>
    <mergeCell ref="C3:C4"/>
    <mergeCell ref="D3:D4"/>
    <mergeCell ref="E3:E4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T257"/>
  <sheetViews>
    <sheetView tabSelected="1" workbookViewId="0">
      <selection activeCell="C204" sqref="C204"/>
    </sheetView>
  </sheetViews>
  <sheetFormatPr defaultRowHeight="11.25"/>
  <cols>
    <col min="1" max="1" width="4" style="1" bestFit="1" customWidth="1"/>
    <col min="2" max="2" width="19.42578125" style="1" customWidth="1"/>
    <col min="3" max="3" width="24.28515625" style="1" customWidth="1"/>
    <col min="4" max="4" width="15.85546875" style="1" customWidth="1"/>
    <col min="5" max="5" width="8.7109375" style="1" customWidth="1"/>
    <col min="6" max="6" width="8.42578125" style="1" customWidth="1"/>
    <col min="7" max="7" width="7.85546875" style="1" customWidth="1"/>
    <col min="8" max="8" width="6.140625" style="1" customWidth="1"/>
    <col min="9" max="9" width="6.7109375" style="1" customWidth="1"/>
    <col min="10" max="10" width="5.7109375" style="1" customWidth="1"/>
    <col min="11" max="11" width="6.140625" style="1" customWidth="1"/>
    <col min="12" max="12" width="7.7109375" style="1" customWidth="1"/>
    <col min="13" max="13" width="7.140625" style="1" customWidth="1"/>
    <col min="14" max="14" width="10.5703125" style="1" customWidth="1"/>
    <col min="15" max="16384" width="9.140625" style="1"/>
  </cols>
  <sheetData>
    <row r="1" spans="1:17" ht="45.75" customHeight="1" thickBot="1"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7" ht="13.5" customHeight="1" thickBot="1">
      <c r="A2" s="58" t="s">
        <v>1045</v>
      </c>
      <c r="B2" s="65" t="s">
        <v>5</v>
      </c>
      <c r="C2" s="65" t="s">
        <v>8</v>
      </c>
      <c r="D2" s="65" t="s">
        <v>30</v>
      </c>
      <c r="E2" s="65" t="s">
        <v>6</v>
      </c>
      <c r="F2" s="65" t="s">
        <v>1</v>
      </c>
      <c r="G2" s="65" t="s">
        <v>0</v>
      </c>
      <c r="H2" s="65" t="s">
        <v>7</v>
      </c>
      <c r="I2" s="65"/>
      <c r="J2" s="65"/>
      <c r="K2" s="65"/>
      <c r="L2" s="65"/>
      <c r="M2" s="65"/>
      <c r="N2" s="65" t="s">
        <v>31</v>
      </c>
    </row>
    <row r="3" spans="1:17" ht="124.5" thickBot="1">
      <c r="A3" s="64"/>
      <c r="B3" s="65"/>
      <c r="C3" s="65"/>
      <c r="D3" s="65"/>
      <c r="E3" s="65"/>
      <c r="F3" s="65"/>
      <c r="G3" s="65"/>
      <c r="H3" s="2" t="s">
        <v>2</v>
      </c>
      <c r="I3" s="2" t="s">
        <v>32</v>
      </c>
      <c r="J3" s="2" t="s">
        <v>54</v>
      </c>
      <c r="K3" s="2" t="s">
        <v>3</v>
      </c>
      <c r="L3" s="2" t="s">
        <v>15</v>
      </c>
      <c r="M3" s="7" t="s">
        <v>4</v>
      </c>
      <c r="N3" s="65"/>
      <c r="Q3" s="1" t="s">
        <v>29</v>
      </c>
    </row>
    <row r="4" spans="1:17" ht="45">
      <c r="A4" s="35" t="s">
        <v>9</v>
      </c>
      <c r="B4" s="36" t="s">
        <v>165</v>
      </c>
      <c r="C4" s="9" t="s">
        <v>168</v>
      </c>
      <c r="D4" s="39" t="s">
        <v>169</v>
      </c>
      <c r="E4" s="37">
        <v>230000</v>
      </c>
      <c r="F4" s="37">
        <v>10000</v>
      </c>
      <c r="G4" s="12">
        <f>(F4*100/E4)</f>
        <v>4.3478260869565215</v>
      </c>
      <c r="H4" s="35">
        <v>6</v>
      </c>
      <c r="I4" s="35">
        <v>6</v>
      </c>
      <c r="J4" s="35">
        <v>4</v>
      </c>
      <c r="K4" s="35">
        <v>4</v>
      </c>
      <c r="L4" s="35">
        <v>4</v>
      </c>
      <c r="M4" s="35">
        <f t="shared" ref="M4:M67" si="0">SUM(H4:L4)</f>
        <v>24</v>
      </c>
      <c r="N4" s="37">
        <v>8000</v>
      </c>
    </row>
    <row r="5" spans="1:17" ht="67.5">
      <c r="A5" s="9" t="s">
        <v>10</v>
      </c>
      <c r="B5" s="25" t="s">
        <v>342</v>
      </c>
      <c r="C5" s="9" t="s">
        <v>343</v>
      </c>
      <c r="D5" s="9" t="s">
        <v>814</v>
      </c>
      <c r="E5" s="11">
        <v>201200</v>
      </c>
      <c r="F5" s="11">
        <v>10000</v>
      </c>
      <c r="G5" s="12">
        <f>(F5*100/E5)</f>
        <v>4.9701789264413518</v>
      </c>
      <c r="H5" s="9">
        <v>6</v>
      </c>
      <c r="I5" s="9">
        <v>5.6</v>
      </c>
      <c r="J5" s="9">
        <v>4</v>
      </c>
      <c r="K5" s="9">
        <v>4</v>
      </c>
      <c r="L5" s="9">
        <v>4</v>
      </c>
      <c r="M5" s="9">
        <f t="shared" si="0"/>
        <v>23.6</v>
      </c>
      <c r="N5" s="11">
        <v>7000</v>
      </c>
    </row>
    <row r="6" spans="1:17" ht="45">
      <c r="A6" s="9" t="s">
        <v>11</v>
      </c>
      <c r="B6" s="25" t="s">
        <v>403</v>
      </c>
      <c r="C6" s="9" t="s">
        <v>404</v>
      </c>
      <c r="D6" s="9" t="s">
        <v>405</v>
      </c>
      <c r="E6" s="11">
        <v>103420</v>
      </c>
      <c r="F6" s="11">
        <v>7800</v>
      </c>
      <c r="G6" s="12">
        <v>7.48</v>
      </c>
      <c r="H6" s="9">
        <v>6</v>
      </c>
      <c r="I6" s="9">
        <v>5.6</v>
      </c>
      <c r="J6" s="9">
        <v>4</v>
      </c>
      <c r="K6" s="9">
        <v>4</v>
      </c>
      <c r="L6" s="9">
        <v>4</v>
      </c>
      <c r="M6" s="9">
        <f t="shared" si="0"/>
        <v>23.6</v>
      </c>
      <c r="N6" s="11">
        <v>6000</v>
      </c>
    </row>
    <row r="7" spans="1:17" ht="45">
      <c r="A7" s="9" t="s">
        <v>12</v>
      </c>
      <c r="B7" s="25" t="s">
        <v>413</v>
      </c>
      <c r="C7" s="9" t="s">
        <v>414</v>
      </c>
      <c r="D7" s="11" t="s">
        <v>415</v>
      </c>
      <c r="E7" s="11">
        <v>514150</v>
      </c>
      <c r="F7" s="11">
        <v>10000</v>
      </c>
      <c r="G7" s="12">
        <v>1.95</v>
      </c>
      <c r="H7" s="9">
        <v>6</v>
      </c>
      <c r="I7" s="9">
        <v>5.6</v>
      </c>
      <c r="J7" s="9">
        <v>4</v>
      </c>
      <c r="K7" s="9">
        <v>4</v>
      </c>
      <c r="L7" s="9">
        <v>4</v>
      </c>
      <c r="M7" s="9">
        <f t="shared" si="0"/>
        <v>23.6</v>
      </c>
      <c r="N7" s="49">
        <v>6000</v>
      </c>
    </row>
    <row r="8" spans="1:17" ht="56.25">
      <c r="A8" s="9" t="s">
        <v>13</v>
      </c>
      <c r="B8" s="25" t="s">
        <v>181</v>
      </c>
      <c r="C8" s="9" t="s">
        <v>183</v>
      </c>
      <c r="D8" s="9" t="s">
        <v>184</v>
      </c>
      <c r="E8" s="11">
        <v>54500</v>
      </c>
      <c r="F8" s="11">
        <v>10000</v>
      </c>
      <c r="G8" s="12">
        <f t="shared" ref="G8:G14" si="1">(F8*100/E8)</f>
        <v>18.348623853211009</v>
      </c>
      <c r="H8" s="9">
        <v>6</v>
      </c>
      <c r="I8" s="9">
        <v>5.6</v>
      </c>
      <c r="J8" s="9">
        <v>4</v>
      </c>
      <c r="K8" s="9">
        <v>4</v>
      </c>
      <c r="L8" s="9">
        <v>4</v>
      </c>
      <c r="M8" s="9">
        <f t="shared" si="0"/>
        <v>23.6</v>
      </c>
      <c r="N8" s="11">
        <v>8000</v>
      </c>
    </row>
    <row r="9" spans="1:17" ht="67.5">
      <c r="A9" s="9" t="s">
        <v>14</v>
      </c>
      <c r="B9" s="25" t="s">
        <v>721</v>
      </c>
      <c r="C9" s="9" t="s">
        <v>722</v>
      </c>
      <c r="D9" s="9" t="s">
        <v>723</v>
      </c>
      <c r="E9" s="11">
        <v>18980</v>
      </c>
      <c r="F9" s="11">
        <v>10000</v>
      </c>
      <c r="G9" s="12">
        <f t="shared" si="1"/>
        <v>52.687038988408851</v>
      </c>
      <c r="H9" s="9">
        <v>6</v>
      </c>
      <c r="I9" s="9">
        <v>5.6</v>
      </c>
      <c r="J9" s="9">
        <v>4</v>
      </c>
      <c r="K9" s="9">
        <v>4</v>
      </c>
      <c r="L9" s="9">
        <v>4</v>
      </c>
      <c r="M9" s="9">
        <f t="shared" si="0"/>
        <v>23.6</v>
      </c>
      <c r="N9" s="11">
        <v>5000</v>
      </c>
    </row>
    <row r="10" spans="1:17" ht="33.75">
      <c r="A10" s="9" t="s">
        <v>33</v>
      </c>
      <c r="B10" s="25" t="s">
        <v>452</v>
      </c>
      <c r="C10" s="9" t="s">
        <v>453</v>
      </c>
      <c r="D10" s="10" t="s">
        <v>454</v>
      </c>
      <c r="E10" s="11">
        <v>68175</v>
      </c>
      <c r="F10" s="11">
        <v>9000</v>
      </c>
      <c r="G10" s="12">
        <f t="shared" si="1"/>
        <v>13.201320132013201</v>
      </c>
      <c r="H10" s="9">
        <v>6</v>
      </c>
      <c r="I10" s="9">
        <v>5.3</v>
      </c>
      <c r="J10" s="9">
        <v>4</v>
      </c>
      <c r="K10" s="9">
        <v>4</v>
      </c>
      <c r="L10" s="9">
        <v>4</v>
      </c>
      <c r="M10" s="9">
        <f t="shared" si="0"/>
        <v>23.3</v>
      </c>
      <c r="N10" s="11">
        <v>5000</v>
      </c>
    </row>
    <row r="11" spans="1:17" ht="45">
      <c r="A11" s="9" t="s">
        <v>34</v>
      </c>
      <c r="B11" s="38" t="s">
        <v>366</v>
      </c>
      <c r="C11" s="9" t="s">
        <v>367</v>
      </c>
      <c r="D11" s="11" t="s">
        <v>828</v>
      </c>
      <c r="E11" s="11">
        <v>315000</v>
      </c>
      <c r="F11" s="11">
        <v>10000</v>
      </c>
      <c r="G11" s="12">
        <f t="shared" si="1"/>
        <v>3.1746031746031744</v>
      </c>
      <c r="H11" s="9">
        <v>5.6</v>
      </c>
      <c r="I11" s="9">
        <v>5.6</v>
      </c>
      <c r="J11" s="9">
        <v>4</v>
      </c>
      <c r="K11" s="9">
        <v>4</v>
      </c>
      <c r="L11" s="9">
        <v>4</v>
      </c>
      <c r="M11" s="9">
        <f t="shared" si="0"/>
        <v>23.2</v>
      </c>
      <c r="N11" s="11">
        <v>8000</v>
      </c>
    </row>
    <row r="12" spans="1:17" ht="45">
      <c r="A12" s="9" t="s">
        <v>35</v>
      </c>
      <c r="B12" s="25" t="s">
        <v>310</v>
      </c>
      <c r="C12" s="9" t="s">
        <v>311</v>
      </c>
      <c r="D12" s="9" t="s">
        <v>877</v>
      </c>
      <c r="E12" s="11">
        <v>14800</v>
      </c>
      <c r="F12" s="11">
        <v>6350</v>
      </c>
      <c r="G12" s="12">
        <f t="shared" si="1"/>
        <v>42.905405405405403</v>
      </c>
      <c r="H12" s="9">
        <v>6</v>
      </c>
      <c r="I12" s="9">
        <v>6</v>
      </c>
      <c r="J12" s="9">
        <v>4</v>
      </c>
      <c r="K12" s="9">
        <v>3</v>
      </c>
      <c r="L12" s="9">
        <v>4</v>
      </c>
      <c r="M12" s="9">
        <f t="shared" si="0"/>
        <v>23</v>
      </c>
      <c r="N12" s="11">
        <v>5000</v>
      </c>
    </row>
    <row r="13" spans="1:17" ht="33.75">
      <c r="A13" s="9" t="s">
        <v>36</v>
      </c>
      <c r="B13" s="25" t="s">
        <v>312</v>
      </c>
      <c r="C13" s="9" t="s">
        <v>313</v>
      </c>
      <c r="D13" s="9" t="s">
        <v>878</v>
      </c>
      <c r="E13" s="11">
        <v>77700</v>
      </c>
      <c r="F13" s="11">
        <v>10000</v>
      </c>
      <c r="G13" s="12">
        <f t="shared" si="1"/>
        <v>12.87001287001287</v>
      </c>
      <c r="H13" s="9">
        <v>6</v>
      </c>
      <c r="I13" s="9">
        <v>6</v>
      </c>
      <c r="J13" s="9">
        <v>4</v>
      </c>
      <c r="K13" s="9">
        <v>3</v>
      </c>
      <c r="L13" s="9">
        <v>4</v>
      </c>
      <c r="M13" s="9">
        <f t="shared" si="0"/>
        <v>23</v>
      </c>
      <c r="N13" s="11">
        <v>7000</v>
      </c>
    </row>
    <row r="14" spans="1:17" ht="90">
      <c r="A14" s="9" t="s">
        <v>37</v>
      </c>
      <c r="B14" s="25" t="s">
        <v>693</v>
      </c>
      <c r="C14" s="9" t="s">
        <v>694</v>
      </c>
      <c r="D14" s="9" t="s">
        <v>695</v>
      </c>
      <c r="E14" s="11">
        <v>17300</v>
      </c>
      <c r="F14" s="11">
        <v>10000</v>
      </c>
      <c r="G14" s="12">
        <f t="shared" si="1"/>
        <v>57.803468208092482</v>
      </c>
      <c r="H14" s="9">
        <v>6</v>
      </c>
      <c r="I14" s="9">
        <v>6</v>
      </c>
      <c r="J14" s="9">
        <v>4</v>
      </c>
      <c r="K14" s="9">
        <v>3</v>
      </c>
      <c r="L14" s="9">
        <v>4</v>
      </c>
      <c r="M14" s="9">
        <f t="shared" si="0"/>
        <v>23</v>
      </c>
      <c r="N14" s="11">
        <v>7000</v>
      </c>
    </row>
    <row r="15" spans="1:17" ht="45">
      <c r="A15" s="9" t="s">
        <v>38</v>
      </c>
      <c r="B15" s="25" t="s">
        <v>409</v>
      </c>
      <c r="C15" s="9" t="s">
        <v>410</v>
      </c>
      <c r="D15" s="11" t="s">
        <v>411</v>
      </c>
      <c r="E15" s="11">
        <v>21260</v>
      </c>
      <c r="F15" s="11">
        <v>4860</v>
      </c>
      <c r="G15" s="12" t="s">
        <v>412</v>
      </c>
      <c r="H15" s="9">
        <v>5.6</v>
      </c>
      <c r="I15" s="9">
        <v>5.3</v>
      </c>
      <c r="J15" s="9">
        <v>4</v>
      </c>
      <c r="K15" s="9">
        <v>4</v>
      </c>
      <c r="L15" s="9">
        <v>4</v>
      </c>
      <c r="M15" s="9">
        <f t="shared" si="0"/>
        <v>22.9</v>
      </c>
      <c r="N15" s="49">
        <v>3000</v>
      </c>
    </row>
    <row r="16" spans="1:17" ht="45">
      <c r="A16" s="9" t="s">
        <v>39</v>
      </c>
      <c r="B16" s="25" t="s">
        <v>276</v>
      </c>
      <c r="C16" s="9" t="s">
        <v>265</v>
      </c>
      <c r="D16" s="9" t="s">
        <v>171</v>
      </c>
      <c r="E16" s="11">
        <v>66200</v>
      </c>
      <c r="F16" s="11">
        <v>10000</v>
      </c>
      <c r="G16" s="12">
        <f>(F16*100/E16)</f>
        <v>15.105740181268882</v>
      </c>
      <c r="H16" s="9">
        <v>5.6</v>
      </c>
      <c r="I16" s="9">
        <v>5.3</v>
      </c>
      <c r="J16" s="9">
        <v>4</v>
      </c>
      <c r="K16" s="9">
        <v>4</v>
      </c>
      <c r="L16" s="9">
        <v>4</v>
      </c>
      <c r="M16" s="9">
        <f t="shared" si="0"/>
        <v>22.9</v>
      </c>
      <c r="N16" s="11">
        <v>5000</v>
      </c>
    </row>
    <row r="17" spans="1:14" ht="45">
      <c r="A17" s="9" t="s">
        <v>40</v>
      </c>
      <c r="B17" s="25" t="s">
        <v>609</v>
      </c>
      <c r="C17" s="9" t="s">
        <v>610</v>
      </c>
      <c r="D17" s="9" t="s">
        <v>611</v>
      </c>
      <c r="E17" s="11">
        <v>360000</v>
      </c>
      <c r="F17" s="11">
        <v>10000</v>
      </c>
      <c r="G17" s="12">
        <v>2.77</v>
      </c>
      <c r="H17" s="9">
        <v>5.6</v>
      </c>
      <c r="I17" s="9">
        <v>5.3</v>
      </c>
      <c r="J17" s="9">
        <v>4</v>
      </c>
      <c r="K17" s="9">
        <v>4</v>
      </c>
      <c r="L17" s="9">
        <v>4</v>
      </c>
      <c r="M17" s="9">
        <f t="shared" si="0"/>
        <v>22.9</v>
      </c>
      <c r="N17" s="50">
        <v>8000</v>
      </c>
    </row>
    <row r="18" spans="1:14" ht="45">
      <c r="A18" s="9" t="s">
        <v>41</v>
      </c>
      <c r="B18" s="25" t="s">
        <v>62</v>
      </c>
      <c r="C18" s="9" t="s">
        <v>63</v>
      </c>
      <c r="D18" s="10" t="s">
        <v>64</v>
      </c>
      <c r="E18" s="11">
        <v>37000</v>
      </c>
      <c r="F18" s="11">
        <v>10000</v>
      </c>
      <c r="G18" s="12">
        <f t="shared" ref="G18:G31" si="2">(F18*100/E18)</f>
        <v>27.027027027027028</v>
      </c>
      <c r="H18" s="9">
        <v>6</v>
      </c>
      <c r="I18" s="9">
        <v>5.6</v>
      </c>
      <c r="J18" s="9">
        <v>4</v>
      </c>
      <c r="K18" s="9">
        <v>3</v>
      </c>
      <c r="L18" s="9">
        <v>4</v>
      </c>
      <c r="M18" s="9">
        <f t="shared" si="0"/>
        <v>22.6</v>
      </c>
      <c r="N18" s="11">
        <v>6000</v>
      </c>
    </row>
    <row r="19" spans="1:14" ht="45">
      <c r="A19" s="9" t="s">
        <v>42</v>
      </c>
      <c r="B19" s="38" t="s">
        <v>353</v>
      </c>
      <c r="C19" s="9" t="s">
        <v>354</v>
      </c>
      <c r="D19" s="11" t="s">
        <v>820</v>
      </c>
      <c r="E19" s="11">
        <v>109810</v>
      </c>
      <c r="F19" s="11">
        <v>10000</v>
      </c>
      <c r="G19" s="12">
        <f t="shared" si="2"/>
        <v>9.1066387396411983</v>
      </c>
      <c r="H19" s="9">
        <v>6</v>
      </c>
      <c r="I19" s="9">
        <v>5.6</v>
      </c>
      <c r="J19" s="9">
        <v>4</v>
      </c>
      <c r="K19" s="9">
        <v>4</v>
      </c>
      <c r="L19" s="9">
        <v>3</v>
      </c>
      <c r="M19" s="9">
        <f t="shared" si="0"/>
        <v>22.6</v>
      </c>
      <c r="N19" s="11">
        <v>6000</v>
      </c>
    </row>
    <row r="20" spans="1:14" ht="56.25">
      <c r="A20" s="9" t="s">
        <v>43</v>
      </c>
      <c r="B20" s="25" t="s">
        <v>292</v>
      </c>
      <c r="C20" s="9" t="s">
        <v>363</v>
      </c>
      <c r="D20" s="11" t="s">
        <v>826</v>
      </c>
      <c r="E20" s="11">
        <v>55250</v>
      </c>
      <c r="F20" s="11">
        <v>8050</v>
      </c>
      <c r="G20" s="12">
        <f t="shared" si="2"/>
        <v>14.570135746606335</v>
      </c>
      <c r="H20" s="9">
        <v>6</v>
      </c>
      <c r="I20" s="9">
        <v>5.6</v>
      </c>
      <c r="J20" s="9">
        <v>4</v>
      </c>
      <c r="K20" s="9">
        <v>3</v>
      </c>
      <c r="L20" s="9">
        <v>4</v>
      </c>
      <c r="M20" s="9">
        <f t="shared" si="0"/>
        <v>22.6</v>
      </c>
      <c r="N20" s="11">
        <v>7000</v>
      </c>
    </row>
    <row r="21" spans="1:14" ht="78.75">
      <c r="A21" s="9" t="s">
        <v>44</v>
      </c>
      <c r="B21" s="25" t="s">
        <v>176</v>
      </c>
      <c r="C21" s="9" t="s">
        <v>179</v>
      </c>
      <c r="D21" s="9" t="s">
        <v>180</v>
      </c>
      <c r="E21" s="11">
        <v>40500</v>
      </c>
      <c r="F21" s="11">
        <v>10000</v>
      </c>
      <c r="G21" s="12">
        <f t="shared" si="2"/>
        <v>24.691358024691358</v>
      </c>
      <c r="H21" s="9">
        <v>6</v>
      </c>
      <c r="I21" s="9">
        <v>5.6</v>
      </c>
      <c r="J21" s="9">
        <v>4</v>
      </c>
      <c r="K21" s="9">
        <v>3</v>
      </c>
      <c r="L21" s="9">
        <v>4</v>
      </c>
      <c r="M21" s="9">
        <f t="shared" si="0"/>
        <v>22.6</v>
      </c>
      <c r="N21" s="11">
        <v>8000</v>
      </c>
    </row>
    <row r="22" spans="1:14" ht="33.75">
      <c r="A22" s="9" t="s">
        <v>45</v>
      </c>
      <c r="B22" s="25" t="s">
        <v>61</v>
      </c>
      <c r="C22" s="9" t="s">
        <v>74</v>
      </c>
      <c r="D22" s="10" t="s">
        <v>73</v>
      </c>
      <c r="E22" s="11">
        <v>273358</v>
      </c>
      <c r="F22" s="11">
        <v>10000</v>
      </c>
      <c r="G22" s="12">
        <f t="shared" si="2"/>
        <v>3.6582064545394686</v>
      </c>
      <c r="H22" s="9">
        <v>5.6</v>
      </c>
      <c r="I22" s="9">
        <v>5.3</v>
      </c>
      <c r="J22" s="9">
        <v>3.6</v>
      </c>
      <c r="K22" s="9">
        <v>4</v>
      </c>
      <c r="L22" s="9">
        <v>4</v>
      </c>
      <c r="M22" s="9">
        <f t="shared" si="0"/>
        <v>22.5</v>
      </c>
      <c r="N22" s="11">
        <v>6000</v>
      </c>
    </row>
    <row r="23" spans="1:14" ht="67.5">
      <c r="A23" s="9" t="s">
        <v>46</v>
      </c>
      <c r="B23" s="25" t="s">
        <v>396</v>
      </c>
      <c r="C23" s="9" t="s">
        <v>397</v>
      </c>
      <c r="D23" s="11" t="s">
        <v>398</v>
      </c>
      <c r="E23" s="11">
        <v>14400</v>
      </c>
      <c r="F23" s="11">
        <v>10000</v>
      </c>
      <c r="G23" s="12">
        <f t="shared" si="2"/>
        <v>69.444444444444443</v>
      </c>
      <c r="H23" s="9">
        <v>6</v>
      </c>
      <c r="I23" s="9">
        <v>5.3</v>
      </c>
      <c r="J23" s="9">
        <v>4</v>
      </c>
      <c r="K23" s="9">
        <v>3</v>
      </c>
      <c r="L23" s="9">
        <v>4</v>
      </c>
      <c r="M23" s="9">
        <f t="shared" si="0"/>
        <v>22.3</v>
      </c>
      <c r="N23" s="11">
        <v>6000</v>
      </c>
    </row>
    <row r="24" spans="1:14" ht="45">
      <c r="A24" s="9" t="s">
        <v>47</v>
      </c>
      <c r="B24" s="25" t="s">
        <v>160</v>
      </c>
      <c r="C24" s="9" t="s">
        <v>161</v>
      </c>
      <c r="D24" s="10" t="s">
        <v>162</v>
      </c>
      <c r="E24" s="11">
        <v>28808</v>
      </c>
      <c r="F24" s="11">
        <v>10000</v>
      </c>
      <c r="G24" s="12">
        <f t="shared" si="2"/>
        <v>34.712579838933628</v>
      </c>
      <c r="H24" s="9">
        <v>6</v>
      </c>
      <c r="I24" s="9">
        <v>5.3</v>
      </c>
      <c r="J24" s="9">
        <v>4</v>
      </c>
      <c r="K24" s="9">
        <v>3</v>
      </c>
      <c r="L24" s="9">
        <v>4</v>
      </c>
      <c r="M24" s="9">
        <f t="shared" si="0"/>
        <v>22.3</v>
      </c>
      <c r="N24" s="11">
        <v>8000</v>
      </c>
    </row>
    <row r="25" spans="1:14" ht="67.5">
      <c r="A25" s="9" t="s">
        <v>48</v>
      </c>
      <c r="B25" s="25" t="s">
        <v>496</v>
      </c>
      <c r="C25" s="9" t="s">
        <v>497</v>
      </c>
      <c r="D25" s="9" t="s">
        <v>859</v>
      </c>
      <c r="E25" s="11">
        <v>14350</v>
      </c>
      <c r="F25" s="11">
        <v>10000</v>
      </c>
      <c r="G25" s="12">
        <f t="shared" si="2"/>
        <v>69.686411149825787</v>
      </c>
      <c r="H25" s="9">
        <v>5.6</v>
      </c>
      <c r="I25" s="9">
        <v>5.6</v>
      </c>
      <c r="J25" s="9">
        <v>4</v>
      </c>
      <c r="K25" s="9">
        <v>3</v>
      </c>
      <c r="L25" s="9">
        <v>4</v>
      </c>
      <c r="M25" s="9">
        <f t="shared" si="0"/>
        <v>22.2</v>
      </c>
      <c r="N25" s="11">
        <v>7000</v>
      </c>
    </row>
    <row r="26" spans="1:14" ht="78.75">
      <c r="A26" s="9" t="s">
        <v>49</v>
      </c>
      <c r="B26" s="25" t="s">
        <v>583</v>
      </c>
      <c r="C26" s="9" t="s">
        <v>584</v>
      </c>
      <c r="D26" s="9" t="s">
        <v>585</v>
      </c>
      <c r="E26" s="11">
        <v>22280.6</v>
      </c>
      <c r="F26" s="11">
        <v>10000</v>
      </c>
      <c r="G26" s="12">
        <f t="shared" si="2"/>
        <v>44.882094737125577</v>
      </c>
      <c r="H26" s="9">
        <v>5.3</v>
      </c>
      <c r="I26" s="9">
        <v>5.3</v>
      </c>
      <c r="J26" s="9">
        <v>3.6</v>
      </c>
      <c r="K26" s="9">
        <v>4</v>
      </c>
      <c r="L26" s="9">
        <v>4</v>
      </c>
      <c r="M26" s="9">
        <f t="shared" si="0"/>
        <v>22.2</v>
      </c>
      <c r="N26" s="11">
        <v>7000</v>
      </c>
    </row>
    <row r="27" spans="1:14" ht="45">
      <c r="A27" s="9" t="s">
        <v>50</v>
      </c>
      <c r="B27" s="25" t="s">
        <v>330</v>
      </c>
      <c r="C27" s="9" t="s">
        <v>331</v>
      </c>
      <c r="D27" s="9" t="s">
        <v>332</v>
      </c>
      <c r="E27" s="11">
        <v>26500</v>
      </c>
      <c r="F27" s="11">
        <v>10000</v>
      </c>
      <c r="G27" s="12">
        <f t="shared" si="2"/>
        <v>37.735849056603776</v>
      </c>
      <c r="H27" s="9">
        <v>6</v>
      </c>
      <c r="I27" s="9">
        <v>6</v>
      </c>
      <c r="J27" s="9">
        <v>4</v>
      </c>
      <c r="K27" s="9">
        <v>3</v>
      </c>
      <c r="L27" s="9">
        <v>3</v>
      </c>
      <c r="M27" s="9">
        <f t="shared" si="0"/>
        <v>22</v>
      </c>
      <c r="N27" s="11">
        <v>6000</v>
      </c>
    </row>
    <row r="28" spans="1:14" ht="45">
      <c r="A28" s="9" t="s">
        <v>51</v>
      </c>
      <c r="B28" s="25" t="s">
        <v>77</v>
      </c>
      <c r="C28" s="9" t="s">
        <v>78</v>
      </c>
      <c r="D28" s="11" t="s">
        <v>79</v>
      </c>
      <c r="E28" s="11">
        <v>14000</v>
      </c>
      <c r="F28" s="11">
        <v>9800</v>
      </c>
      <c r="G28" s="12">
        <f t="shared" si="2"/>
        <v>70</v>
      </c>
      <c r="H28" s="9">
        <v>5.6</v>
      </c>
      <c r="I28" s="9">
        <v>5.3</v>
      </c>
      <c r="J28" s="9">
        <v>4</v>
      </c>
      <c r="K28" s="9">
        <v>4</v>
      </c>
      <c r="L28" s="9">
        <v>3</v>
      </c>
      <c r="M28" s="9">
        <f t="shared" si="0"/>
        <v>21.9</v>
      </c>
      <c r="N28" s="11">
        <v>7000</v>
      </c>
    </row>
    <row r="29" spans="1:14" ht="67.5">
      <c r="A29" s="9" t="s">
        <v>52</v>
      </c>
      <c r="B29" s="38" t="s">
        <v>355</v>
      </c>
      <c r="C29" s="9" t="s">
        <v>356</v>
      </c>
      <c r="D29" s="11" t="s">
        <v>821</v>
      </c>
      <c r="E29" s="11">
        <v>80000</v>
      </c>
      <c r="F29" s="11">
        <v>10000</v>
      </c>
      <c r="G29" s="12">
        <f t="shared" si="2"/>
        <v>12.5</v>
      </c>
      <c r="H29" s="9">
        <v>5.6</v>
      </c>
      <c r="I29" s="9">
        <v>5.3</v>
      </c>
      <c r="J29" s="9">
        <v>4</v>
      </c>
      <c r="K29" s="9">
        <v>3</v>
      </c>
      <c r="L29" s="9">
        <v>4</v>
      </c>
      <c r="M29" s="9">
        <f t="shared" si="0"/>
        <v>21.9</v>
      </c>
      <c r="N29" s="11">
        <v>6000</v>
      </c>
    </row>
    <row r="30" spans="1:14" ht="45">
      <c r="A30" s="9" t="s">
        <v>53</v>
      </c>
      <c r="B30" s="25" t="s">
        <v>446</v>
      </c>
      <c r="C30" s="9" t="s">
        <v>447</v>
      </c>
      <c r="D30" s="10" t="s">
        <v>835</v>
      </c>
      <c r="E30" s="11">
        <v>25050</v>
      </c>
      <c r="F30" s="11">
        <v>9600</v>
      </c>
      <c r="G30" s="12">
        <f t="shared" si="2"/>
        <v>38.32335329341317</v>
      </c>
      <c r="H30" s="9">
        <v>5.6</v>
      </c>
      <c r="I30" s="9">
        <v>5.3</v>
      </c>
      <c r="J30" s="9">
        <v>4</v>
      </c>
      <c r="K30" s="9">
        <v>3</v>
      </c>
      <c r="L30" s="9">
        <v>4</v>
      </c>
      <c r="M30" s="9">
        <f t="shared" si="0"/>
        <v>21.9</v>
      </c>
      <c r="N30" s="11">
        <v>8000</v>
      </c>
    </row>
    <row r="31" spans="1:14" ht="56.25">
      <c r="A31" s="9" t="s">
        <v>333</v>
      </c>
      <c r="B31" s="25" t="s">
        <v>203</v>
      </c>
      <c r="C31" s="9" t="s">
        <v>204</v>
      </c>
      <c r="D31" s="9" t="s">
        <v>842</v>
      </c>
      <c r="E31" s="11">
        <v>129100</v>
      </c>
      <c r="F31" s="11">
        <v>8700</v>
      </c>
      <c r="G31" s="12">
        <f t="shared" si="2"/>
        <v>6.7389620449264136</v>
      </c>
      <c r="H31" s="9">
        <v>5.6</v>
      </c>
      <c r="I31" s="9">
        <v>5.3</v>
      </c>
      <c r="J31" s="9">
        <v>4</v>
      </c>
      <c r="K31" s="9">
        <v>3</v>
      </c>
      <c r="L31" s="9">
        <v>4</v>
      </c>
      <c r="M31" s="9">
        <f t="shared" si="0"/>
        <v>21.9</v>
      </c>
      <c r="N31" s="9">
        <v>6000</v>
      </c>
    </row>
    <row r="32" spans="1:14" ht="56.25">
      <c r="A32" s="9" t="s">
        <v>334</v>
      </c>
      <c r="B32" s="25" t="s">
        <v>730</v>
      </c>
      <c r="C32" s="9" t="s">
        <v>731</v>
      </c>
      <c r="D32" s="9" t="s">
        <v>732</v>
      </c>
      <c r="E32" s="11">
        <v>47250</v>
      </c>
      <c r="F32" s="11">
        <v>2500</v>
      </c>
      <c r="G32" s="41">
        <v>5.29</v>
      </c>
      <c r="H32" s="46">
        <v>5.3</v>
      </c>
      <c r="I32" s="9">
        <v>5</v>
      </c>
      <c r="J32" s="9">
        <v>3.6</v>
      </c>
      <c r="K32" s="9">
        <v>4</v>
      </c>
      <c r="L32" s="9">
        <v>4</v>
      </c>
      <c r="M32" s="9">
        <f t="shared" si="0"/>
        <v>21.9</v>
      </c>
      <c r="N32" s="9">
        <v>2500</v>
      </c>
    </row>
    <row r="33" spans="1:14" ht="56.25">
      <c r="A33" s="9" t="s">
        <v>335</v>
      </c>
      <c r="B33" s="25" t="s">
        <v>440</v>
      </c>
      <c r="C33" s="9" t="s">
        <v>441</v>
      </c>
      <c r="D33" s="10" t="s">
        <v>831</v>
      </c>
      <c r="E33" s="11">
        <v>29700</v>
      </c>
      <c r="F33" s="11">
        <v>10000</v>
      </c>
      <c r="G33" s="12">
        <f t="shared" ref="G33:G66" si="3">(F33*100/E33)</f>
        <v>33.670033670033668</v>
      </c>
      <c r="H33" s="9">
        <v>6</v>
      </c>
      <c r="I33" s="9">
        <v>5.6</v>
      </c>
      <c r="J33" s="9">
        <v>4</v>
      </c>
      <c r="K33" s="9">
        <v>4</v>
      </c>
      <c r="L33" s="9">
        <v>2</v>
      </c>
      <c r="M33" s="9">
        <f t="shared" si="0"/>
        <v>21.6</v>
      </c>
      <c r="N33" s="11">
        <v>8000</v>
      </c>
    </row>
    <row r="34" spans="1:14" ht="56.25">
      <c r="A34" s="9" t="s">
        <v>336</v>
      </c>
      <c r="B34" s="25" t="s">
        <v>94</v>
      </c>
      <c r="C34" s="9" t="s">
        <v>93</v>
      </c>
      <c r="D34" s="11" t="s">
        <v>95</v>
      </c>
      <c r="E34" s="11">
        <v>29950</v>
      </c>
      <c r="F34" s="11">
        <v>10000</v>
      </c>
      <c r="G34" s="12">
        <f t="shared" si="3"/>
        <v>33.388981636060102</v>
      </c>
      <c r="H34" s="9">
        <v>6</v>
      </c>
      <c r="I34" s="9">
        <v>5.6</v>
      </c>
      <c r="J34" s="9">
        <v>4</v>
      </c>
      <c r="K34" s="9">
        <v>3</v>
      </c>
      <c r="L34" s="9">
        <v>3</v>
      </c>
      <c r="M34" s="9">
        <f t="shared" si="0"/>
        <v>21.6</v>
      </c>
      <c r="N34" s="11">
        <v>6000</v>
      </c>
    </row>
    <row r="35" spans="1:14" ht="45">
      <c r="A35" s="9" t="s">
        <v>337</v>
      </c>
      <c r="B35" s="25" t="s">
        <v>106</v>
      </c>
      <c r="C35" s="9" t="s">
        <v>107</v>
      </c>
      <c r="D35" s="9" t="s">
        <v>108</v>
      </c>
      <c r="E35" s="11">
        <v>7678</v>
      </c>
      <c r="F35" s="11">
        <v>2500</v>
      </c>
      <c r="G35" s="12">
        <f t="shared" si="3"/>
        <v>32.560562646522534</v>
      </c>
      <c r="H35" s="9">
        <v>5.6</v>
      </c>
      <c r="I35" s="9">
        <v>5.6</v>
      </c>
      <c r="J35" s="9">
        <v>3.3</v>
      </c>
      <c r="K35" s="9">
        <v>3</v>
      </c>
      <c r="L35" s="9">
        <v>4</v>
      </c>
      <c r="M35" s="9">
        <f t="shared" si="0"/>
        <v>21.5</v>
      </c>
      <c r="N35" s="11">
        <v>2000</v>
      </c>
    </row>
    <row r="36" spans="1:14" ht="45">
      <c r="A36" s="9" t="s">
        <v>421</v>
      </c>
      <c r="B36" s="25" t="s">
        <v>292</v>
      </c>
      <c r="C36" s="9" t="s">
        <v>293</v>
      </c>
      <c r="D36" s="9" t="s">
        <v>807</v>
      </c>
      <c r="E36" s="11">
        <v>37250</v>
      </c>
      <c r="F36" s="11">
        <v>9650</v>
      </c>
      <c r="G36" s="12">
        <f t="shared" si="3"/>
        <v>25.906040268456376</v>
      </c>
      <c r="H36" s="9">
        <v>5.3</v>
      </c>
      <c r="I36" s="9">
        <v>4.5999999999999996</v>
      </c>
      <c r="J36" s="9">
        <v>3.6</v>
      </c>
      <c r="K36" s="9">
        <v>4</v>
      </c>
      <c r="L36" s="9">
        <v>4</v>
      </c>
      <c r="M36" s="9">
        <f t="shared" si="0"/>
        <v>21.5</v>
      </c>
      <c r="N36" s="11">
        <v>5000</v>
      </c>
    </row>
    <row r="37" spans="1:14" ht="45">
      <c r="A37" s="9" t="s">
        <v>422</v>
      </c>
      <c r="B37" s="25" t="s">
        <v>307</v>
      </c>
      <c r="C37" s="9" t="s">
        <v>308</v>
      </c>
      <c r="D37" s="9" t="s">
        <v>309</v>
      </c>
      <c r="E37" s="11">
        <v>35700</v>
      </c>
      <c r="F37" s="11">
        <v>10000</v>
      </c>
      <c r="G37" s="12">
        <f t="shared" si="3"/>
        <v>28.011204481792717</v>
      </c>
      <c r="H37" s="9">
        <v>5.6</v>
      </c>
      <c r="I37" s="9">
        <v>5.3</v>
      </c>
      <c r="J37" s="9">
        <v>3.6</v>
      </c>
      <c r="K37" s="9">
        <v>3</v>
      </c>
      <c r="L37" s="9">
        <v>4</v>
      </c>
      <c r="M37" s="9">
        <f t="shared" si="0"/>
        <v>21.5</v>
      </c>
      <c r="N37" s="11">
        <v>8000</v>
      </c>
    </row>
    <row r="38" spans="1:14" ht="45">
      <c r="A38" s="9" t="s">
        <v>423</v>
      </c>
      <c r="B38" s="25" t="s">
        <v>389</v>
      </c>
      <c r="C38" s="9" t="s">
        <v>390</v>
      </c>
      <c r="D38" s="11" t="s">
        <v>391</v>
      </c>
      <c r="E38" s="11">
        <v>14969</v>
      </c>
      <c r="F38" s="11">
        <v>9300</v>
      </c>
      <c r="G38" s="12">
        <f t="shared" si="3"/>
        <v>62.128398690627293</v>
      </c>
      <c r="H38" s="9">
        <v>5.6</v>
      </c>
      <c r="I38" s="9">
        <v>5.3</v>
      </c>
      <c r="J38" s="9">
        <v>3.6</v>
      </c>
      <c r="K38" s="9">
        <v>3</v>
      </c>
      <c r="L38" s="9">
        <v>4</v>
      </c>
      <c r="M38" s="9">
        <f t="shared" si="0"/>
        <v>21.5</v>
      </c>
      <c r="N38" s="11">
        <v>7000</v>
      </c>
    </row>
    <row r="39" spans="1:14" ht="33.75">
      <c r="A39" s="9" t="s">
        <v>424</v>
      </c>
      <c r="B39" s="25" t="s">
        <v>134</v>
      </c>
      <c r="C39" s="9" t="s">
        <v>170</v>
      </c>
      <c r="D39" s="10" t="s">
        <v>171</v>
      </c>
      <c r="E39" s="11">
        <v>17200</v>
      </c>
      <c r="F39" s="11">
        <v>10000</v>
      </c>
      <c r="G39" s="12">
        <f t="shared" si="3"/>
        <v>58.139534883720927</v>
      </c>
      <c r="H39" s="9">
        <v>5.6</v>
      </c>
      <c r="I39" s="9">
        <v>5.3</v>
      </c>
      <c r="J39" s="9">
        <v>3.6</v>
      </c>
      <c r="K39" s="9">
        <v>3</v>
      </c>
      <c r="L39" s="9">
        <v>4</v>
      </c>
      <c r="M39" s="9">
        <f t="shared" si="0"/>
        <v>21.5</v>
      </c>
      <c r="N39" s="11">
        <v>8000</v>
      </c>
    </row>
    <row r="40" spans="1:14" ht="56.25">
      <c r="A40" s="9" t="s">
        <v>425</v>
      </c>
      <c r="B40" s="25" t="s">
        <v>227</v>
      </c>
      <c r="C40" s="9" t="s">
        <v>228</v>
      </c>
      <c r="D40" s="9" t="s">
        <v>229</v>
      </c>
      <c r="E40" s="11">
        <v>154000</v>
      </c>
      <c r="F40" s="11">
        <v>10000</v>
      </c>
      <c r="G40" s="12">
        <f t="shared" si="3"/>
        <v>6.4935064935064934</v>
      </c>
      <c r="H40" s="9">
        <v>5.6</v>
      </c>
      <c r="I40" s="9">
        <v>5.3</v>
      </c>
      <c r="J40" s="9">
        <v>3.6</v>
      </c>
      <c r="K40" s="9">
        <v>3</v>
      </c>
      <c r="L40" s="9">
        <v>4</v>
      </c>
      <c r="M40" s="9">
        <f t="shared" si="0"/>
        <v>21.5</v>
      </c>
      <c r="N40" s="11">
        <v>8000</v>
      </c>
    </row>
    <row r="41" spans="1:14" ht="56.25">
      <c r="A41" s="9" t="s">
        <v>426</v>
      </c>
      <c r="B41" s="25" t="s">
        <v>227</v>
      </c>
      <c r="C41" s="9" t="s">
        <v>230</v>
      </c>
      <c r="D41" s="9" t="s">
        <v>231</v>
      </c>
      <c r="E41" s="11">
        <v>130000</v>
      </c>
      <c r="F41" s="11">
        <v>10000</v>
      </c>
      <c r="G41" s="12">
        <f t="shared" si="3"/>
        <v>7.6923076923076925</v>
      </c>
      <c r="H41" s="9">
        <v>5.6</v>
      </c>
      <c r="I41" s="9">
        <v>5.3</v>
      </c>
      <c r="J41" s="9">
        <v>3.6</v>
      </c>
      <c r="K41" s="9">
        <v>3</v>
      </c>
      <c r="L41" s="9">
        <v>4</v>
      </c>
      <c r="M41" s="9">
        <f t="shared" si="0"/>
        <v>21.5</v>
      </c>
      <c r="N41" s="11">
        <v>8000</v>
      </c>
    </row>
    <row r="42" spans="1:14" ht="67.5">
      <c r="A42" s="9" t="s">
        <v>427</v>
      </c>
      <c r="B42" s="25" t="s">
        <v>273</v>
      </c>
      <c r="C42" s="9" t="s">
        <v>274</v>
      </c>
      <c r="D42" s="9" t="s">
        <v>275</v>
      </c>
      <c r="E42" s="11">
        <v>12750</v>
      </c>
      <c r="F42" s="11">
        <v>5150</v>
      </c>
      <c r="G42" s="12">
        <f t="shared" si="3"/>
        <v>40.392156862745097</v>
      </c>
      <c r="H42" s="9">
        <v>5.6</v>
      </c>
      <c r="I42" s="9">
        <v>5.3</v>
      </c>
      <c r="J42" s="9">
        <v>3.6</v>
      </c>
      <c r="K42" s="9">
        <v>3</v>
      </c>
      <c r="L42" s="9">
        <v>4</v>
      </c>
      <c r="M42" s="9">
        <f t="shared" si="0"/>
        <v>21.5</v>
      </c>
      <c r="N42" s="11">
        <v>4000</v>
      </c>
    </row>
    <row r="43" spans="1:14" ht="45">
      <c r="A43" s="9" t="s">
        <v>428</v>
      </c>
      <c r="B43" s="25" t="s">
        <v>482</v>
      </c>
      <c r="C43" s="9" t="s">
        <v>483</v>
      </c>
      <c r="D43" s="9" t="s">
        <v>851</v>
      </c>
      <c r="E43" s="11">
        <v>20100</v>
      </c>
      <c r="F43" s="11">
        <v>10000</v>
      </c>
      <c r="G43" s="12">
        <f t="shared" si="3"/>
        <v>49.75124378109453</v>
      </c>
      <c r="H43" s="9">
        <v>5.6</v>
      </c>
      <c r="I43" s="9">
        <v>5.3</v>
      </c>
      <c r="J43" s="9">
        <v>3.6</v>
      </c>
      <c r="K43" s="9">
        <v>3</v>
      </c>
      <c r="L43" s="9">
        <v>4</v>
      </c>
      <c r="M43" s="9">
        <f t="shared" si="0"/>
        <v>21.5</v>
      </c>
      <c r="N43" s="11">
        <v>6000</v>
      </c>
    </row>
    <row r="44" spans="1:14" ht="45">
      <c r="A44" s="9" t="s">
        <v>429</v>
      </c>
      <c r="B44" s="25" t="s">
        <v>482</v>
      </c>
      <c r="C44" s="9" t="s">
        <v>486</v>
      </c>
      <c r="D44" s="9" t="s">
        <v>854</v>
      </c>
      <c r="E44" s="11">
        <v>16400</v>
      </c>
      <c r="F44" s="11">
        <v>9950</v>
      </c>
      <c r="G44" s="12">
        <f t="shared" si="3"/>
        <v>60.670731707317074</v>
      </c>
      <c r="H44" s="9">
        <v>5.6</v>
      </c>
      <c r="I44" s="9">
        <v>5.3</v>
      </c>
      <c r="J44" s="9">
        <v>3.6</v>
      </c>
      <c r="K44" s="9">
        <v>3</v>
      </c>
      <c r="L44" s="9">
        <v>4</v>
      </c>
      <c r="M44" s="9">
        <f t="shared" si="0"/>
        <v>21.5</v>
      </c>
      <c r="N44" s="11">
        <v>5000</v>
      </c>
    </row>
    <row r="45" spans="1:14" ht="33.75">
      <c r="A45" s="9" t="s">
        <v>430</v>
      </c>
      <c r="B45" s="25" t="s">
        <v>493</v>
      </c>
      <c r="C45" s="9" t="s">
        <v>495</v>
      </c>
      <c r="D45" s="9" t="s">
        <v>858</v>
      </c>
      <c r="E45" s="11">
        <v>37811</v>
      </c>
      <c r="F45" s="11">
        <v>10000</v>
      </c>
      <c r="G45" s="12">
        <f t="shared" si="3"/>
        <v>26.447330142022164</v>
      </c>
      <c r="H45" s="9">
        <v>5.6</v>
      </c>
      <c r="I45" s="9">
        <v>5.3</v>
      </c>
      <c r="J45" s="9">
        <v>3.6</v>
      </c>
      <c r="K45" s="9">
        <v>4</v>
      </c>
      <c r="L45" s="9">
        <v>3</v>
      </c>
      <c r="M45" s="9">
        <f t="shared" si="0"/>
        <v>21.5</v>
      </c>
      <c r="N45" s="11">
        <v>5000</v>
      </c>
    </row>
    <row r="46" spans="1:14" ht="56.25">
      <c r="A46" s="9" t="s">
        <v>431</v>
      </c>
      <c r="B46" s="25" t="s">
        <v>314</v>
      </c>
      <c r="C46" s="9" t="s">
        <v>315</v>
      </c>
      <c r="D46" s="9" t="s">
        <v>316</v>
      </c>
      <c r="E46" s="11">
        <v>43500</v>
      </c>
      <c r="F46" s="11">
        <v>10000</v>
      </c>
      <c r="G46" s="12">
        <f t="shared" si="3"/>
        <v>22.988505747126435</v>
      </c>
      <c r="H46" s="9">
        <v>5.3</v>
      </c>
      <c r="I46" s="9">
        <v>5.3</v>
      </c>
      <c r="J46" s="9">
        <v>3.6</v>
      </c>
      <c r="K46" s="9">
        <v>3</v>
      </c>
      <c r="L46" s="9">
        <v>4</v>
      </c>
      <c r="M46" s="9">
        <f t="shared" si="0"/>
        <v>21.2</v>
      </c>
      <c r="N46" s="11">
        <v>6000</v>
      </c>
    </row>
    <row r="47" spans="1:14" ht="45">
      <c r="A47" s="9" t="s">
        <v>432</v>
      </c>
      <c r="B47" s="25" t="s">
        <v>189</v>
      </c>
      <c r="C47" s="9" t="s">
        <v>190</v>
      </c>
      <c r="D47" s="9" t="s">
        <v>191</v>
      </c>
      <c r="E47" s="11">
        <v>15430</v>
      </c>
      <c r="F47" s="11">
        <v>10000</v>
      </c>
      <c r="G47" s="12">
        <f t="shared" si="3"/>
        <v>64.808813998703826</v>
      </c>
      <c r="H47" s="9">
        <v>5.6</v>
      </c>
      <c r="I47" s="9">
        <v>5.3</v>
      </c>
      <c r="J47" s="9">
        <v>3.3</v>
      </c>
      <c r="K47" s="9">
        <v>3</v>
      </c>
      <c r="L47" s="9">
        <v>4</v>
      </c>
      <c r="M47" s="9">
        <f t="shared" si="0"/>
        <v>21.2</v>
      </c>
      <c r="N47" s="11">
        <v>8000</v>
      </c>
    </row>
    <row r="48" spans="1:14" ht="56.25">
      <c r="A48" s="9" t="s">
        <v>433</v>
      </c>
      <c r="B48" s="25" t="s">
        <v>101</v>
      </c>
      <c r="C48" s="9" t="s">
        <v>132</v>
      </c>
      <c r="D48" s="10" t="s">
        <v>133</v>
      </c>
      <c r="E48" s="11">
        <v>40970</v>
      </c>
      <c r="F48" s="11">
        <v>10000</v>
      </c>
      <c r="G48" s="12">
        <f t="shared" si="3"/>
        <v>24.408103490358798</v>
      </c>
      <c r="H48" s="9">
        <v>5.3</v>
      </c>
      <c r="I48" s="9">
        <v>5.3</v>
      </c>
      <c r="J48" s="9">
        <v>3.6</v>
      </c>
      <c r="K48" s="9">
        <v>3</v>
      </c>
      <c r="L48" s="9">
        <v>4</v>
      </c>
      <c r="M48" s="9">
        <f t="shared" si="0"/>
        <v>21.2</v>
      </c>
      <c r="N48" s="11">
        <v>7000</v>
      </c>
    </row>
    <row r="49" spans="1:14" ht="45">
      <c r="A49" s="9" t="s">
        <v>434</v>
      </c>
      <c r="B49" s="25" t="s">
        <v>458</v>
      </c>
      <c r="C49" s="9" t="s">
        <v>459</v>
      </c>
      <c r="D49" s="9" t="s">
        <v>460</v>
      </c>
      <c r="E49" s="9">
        <v>33500</v>
      </c>
      <c r="F49" s="9">
        <v>8000</v>
      </c>
      <c r="G49" s="12">
        <f t="shared" si="3"/>
        <v>23.880597014925375</v>
      </c>
      <c r="H49" s="9">
        <v>5.3</v>
      </c>
      <c r="I49" s="9">
        <v>5.3</v>
      </c>
      <c r="J49" s="9">
        <v>3.6</v>
      </c>
      <c r="K49" s="40">
        <v>3</v>
      </c>
      <c r="L49" s="40">
        <v>4</v>
      </c>
      <c r="M49" s="9">
        <f t="shared" si="0"/>
        <v>21.2</v>
      </c>
      <c r="N49" s="9">
        <v>4000</v>
      </c>
    </row>
    <row r="50" spans="1:14" ht="45">
      <c r="A50" s="9" t="s">
        <v>435</v>
      </c>
      <c r="B50" s="25" t="s">
        <v>525</v>
      </c>
      <c r="C50" s="9" t="s">
        <v>526</v>
      </c>
      <c r="D50" s="9" t="s">
        <v>527</v>
      </c>
      <c r="E50" s="11">
        <v>4850</v>
      </c>
      <c r="F50" s="11">
        <v>2425</v>
      </c>
      <c r="G50" s="12">
        <f t="shared" si="3"/>
        <v>50</v>
      </c>
      <c r="H50" s="9">
        <v>5.3</v>
      </c>
      <c r="I50" s="9">
        <v>5.3</v>
      </c>
      <c r="J50" s="9">
        <v>3.6</v>
      </c>
      <c r="K50" s="9">
        <v>3</v>
      </c>
      <c r="L50" s="9">
        <v>4</v>
      </c>
      <c r="M50" s="9">
        <f t="shared" si="0"/>
        <v>21.2</v>
      </c>
      <c r="N50" s="9">
        <v>2000</v>
      </c>
    </row>
    <row r="51" spans="1:14" ht="56.25">
      <c r="A51" s="9" t="s">
        <v>436</v>
      </c>
      <c r="B51" s="25" t="s">
        <v>383</v>
      </c>
      <c r="C51" s="9" t="s">
        <v>384</v>
      </c>
      <c r="D51" s="11" t="s">
        <v>385</v>
      </c>
      <c r="E51" s="11">
        <v>32500</v>
      </c>
      <c r="F51" s="11">
        <v>10000</v>
      </c>
      <c r="G51" s="12">
        <f t="shared" si="3"/>
        <v>30.76923076923077</v>
      </c>
      <c r="H51" s="9">
        <v>5</v>
      </c>
      <c r="I51" s="9">
        <v>4.5999999999999996</v>
      </c>
      <c r="J51" s="9">
        <v>3.3</v>
      </c>
      <c r="K51" s="9">
        <v>4</v>
      </c>
      <c r="L51" s="9">
        <v>4</v>
      </c>
      <c r="M51" s="9">
        <f t="shared" si="0"/>
        <v>20.9</v>
      </c>
      <c r="N51" s="11">
        <v>7000</v>
      </c>
    </row>
    <row r="52" spans="1:14" ht="90">
      <c r="A52" s="9" t="s">
        <v>437</v>
      </c>
      <c r="B52" s="25" t="s">
        <v>205</v>
      </c>
      <c r="C52" s="9" t="s">
        <v>206</v>
      </c>
      <c r="D52" s="9" t="s">
        <v>207</v>
      </c>
      <c r="E52" s="11">
        <v>25000</v>
      </c>
      <c r="F52" s="11">
        <v>10000</v>
      </c>
      <c r="G52" s="12">
        <f t="shared" si="3"/>
        <v>40</v>
      </c>
      <c r="H52" s="9">
        <v>5.3</v>
      </c>
      <c r="I52" s="9">
        <v>5</v>
      </c>
      <c r="J52" s="9">
        <v>3.6</v>
      </c>
      <c r="K52" s="9">
        <v>3</v>
      </c>
      <c r="L52" s="9">
        <v>4</v>
      </c>
      <c r="M52" s="9">
        <f t="shared" si="0"/>
        <v>20.9</v>
      </c>
      <c r="N52" s="9">
        <v>4000</v>
      </c>
    </row>
    <row r="53" spans="1:14" ht="45">
      <c r="A53" s="9" t="s">
        <v>438</v>
      </c>
      <c r="B53" s="25" t="s">
        <v>220</v>
      </c>
      <c r="C53" s="9" t="s">
        <v>221</v>
      </c>
      <c r="D53" s="9" t="s">
        <v>222</v>
      </c>
      <c r="E53" s="11">
        <v>31200</v>
      </c>
      <c r="F53" s="11">
        <v>10000</v>
      </c>
      <c r="G53" s="12">
        <f t="shared" si="3"/>
        <v>32.051282051282051</v>
      </c>
      <c r="H53" s="9">
        <v>5.6</v>
      </c>
      <c r="I53" s="9">
        <v>5.3</v>
      </c>
      <c r="J53" s="9">
        <v>4</v>
      </c>
      <c r="K53" s="9">
        <v>3</v>
      </c>
      <c r="L53" s="9">
        <v>3</v>
      </c>
      <c r="M53" s="9">
        <f t="shared" si="0"/>
        <v>20.9</v>
      </c>
      <c r="N53" s="11">
        <v>5000</v>
      </c>
    </row>
    <row r="54" spans="1:14" ht="67.5">
      <c r="A54" s="9" t="s">
        <v>439</v>
      </c>
      <c r="B54" s="25" t="s">
        <v>688</v>
      </c>
      <c r="C54" s="9" t="s">
        <v>689</v>
      </c>
      <c r="D54" s="9" t="s">
        <v>864</v>
      </c>
      <c r="E54" s="11">
        <v>15300</v>
      </c>
      <c r="F54" s="11">
        <v>10000</v>
      </c>
      <c r="G54" s="12">
        <f t="shared" si="3"/>
        <v>65.359477124183002</v>
      </c>
      <c r="H54" s="9">
        <v>5.3</v>
      </c>
      <c r="I54" s="9">
        <v>5</v>
      </c>
      <c r="J54" s="9">
        <v>3.6</v>
      </c>
      <c r="K54" s="9">
        <v>3</v>
      </c>
      <c r="L54" s="9">
        <v>4</v>
      </c>
      <c r="M54" s="9">
        <f t="shared" si="0"/>
        <v>20.9</v>
      </c>
      <c r="N54" s="11">
        <v>5000</v>
      </c>
    </row>
    <row r="55" spans="1:14" ht="78.75">
      <c r="A55" s="9" t="s">
        <v>635</v>
      </c>
      <c r="B55" s="25" t="s">
        <v>298</v>
      </c>
      <c r="C55" s="9" t="s">
        <v>300</v>
      </c>
      <c r="D55" s="9" t="s">
        <v>301</v>
      </c>
      <c r="E55" s="11">
        <v>9730</v>
      </c>
      <c r="F55" s="11">
        <v>6750</v>
      </c>
      <c r="G55" s="12">
        <f t="shared" si="3"/>
        <v>69.373072970195267</v>
      </c>
      <c r="H55" s="9">
        <v>5.6</v>
      </c>
      <c r="I55" s="9">
        <v>5.3</v>
      </c>
      <c r="J55" s="9">
        <v>3</v>
      </c>
      <c r="K55" s="9">
        <v>3</v>
      </c>
      <c r="L55" s="9">
        <v>4</v>
      </c>
      <c r="M55" s="9">
        <f t="shared" si="0"/>
        <v>20.9</v>
      </c>
      <c r="N55" s="11">
        <v>4000</v>
      </c>
    </row>
    <row r="56" spans="1:14" ht="45">
      <c r="A56" s="9" t="s">
        <v>636</v>
      </c>
      <c r="B56" s="25" t="s">
        <v>106</v>
      </c>
      <c r="C56" s="9" t="s">
        <v>109</v>
      </c>
      <c r="D56" s="9" t="s">
        <v>110</v>
      </c>
      <c r="E56" s="11">
        <v>8452</v>
      </c>
      <c r="F56" s="11">
        <v>2500</v>
      </c>
      <c r="G56" s="12">
        <f t="shared" si="3"/>
        <v>29.578797917652626</v>
      </c>
      <c r="H56" s="9">
        <v>5.6</v>
      </c>
      <c r="I56" s="9">
        <v>5.6</v>
      </c>
      <c r="J56" s="9">
        <v>2.6</v>
      </c>
      <c r="K56" s="9">
        <v>3</v>
      </c>
      <c r="L56" s="9">
        <v>4</v>
      </c>
      <c r="M56" s="9">
        <f t="shared" si="0"/>
        <v>20.799999999999997</v>
      </c>
      <c r="N56" s="11">
        <v>2000</v>
      </c>
    </row>
    <row r="57" spans="1:14" ht="45">
      <c r="A57" s="9" t="s">
        <v>637</v>
      </c>
      <c r="B57" s="25" t="s">
        <v>106</v>
      </c>
      <c r="C57" s="9" t="s">
        <v>111</v>
      </c>
      <c r="D57" s="9" t="s">
        <v>112</v>
      </c>
      <c r="E57" s="11">
        <v>8426</v>
      </c>
      <c r="F57" s="11">
        <v>2500</v>
      </c>
      <c r="G57" s="12">
        <f t="shared" si="3"/>
        <v>29.670068834559697</v>
      </c>
      <c r="H57" s="9">
        <v>5.6</v>
      </c>
      <c r="I57" s="9">
        <v>5.6</v>
      </c>
      <c r="J57" s="9">
        <v>2.6</v>
      </c>
      <c r="K57" s="9">
        <v>3</v>
      </c>
      <c r="L57" s="9">
        <v>4</v>
      </c>
      <c r="M57" s="9">
        <f t="shared" si="0"/>
        <v>20.799999999999997</v>
      </c>
      <c r="N57" s="11">
        <v>2000</v>
      </c>
    </row>
    <row r="58" spans="1:14" ht="45">
      <c r="A58" s="9" t="s">
        <v>638</v>
      </c>
      <c r="B58" s="25" t="s">
        <v>113</v>
      </c>
      <c r="C58" s="9" t="s">
        <v>811</v>
      </c>
      <c r="D58" s="11" t="s">
        <v>114</v>
      </c>
      <c r="E58" s="11">
        <v>15400</v>
      </c>
      <c r="F58" s="11">
        <v>9000</v>
      </c>
      <c r="G58" s="12">
        <f t="shared" si="3"/>
        <v>58.441558441558442</v>
      </c>
      <c r="H58" s="9">
        <v>6</v>
      </c>
      <c r="I58" s="9">
        <v>5.6</v>
      </c>
      <c r="J58" s="9">
        <v>4</v>
      </c>
      <c r="K58" s="9">
        <v>2</v>
      </c>
      <c r="L58" s="9">
        <v>3</v>
      </c>
      <c r="M58" s="9">
        <f t="shared" si="0"/>
        <v>20.6</v>
      </c>
      <c r="N58" s="11">
        <v>5000</v>
      </c>
    </row>
    <row r="59" spans="1:14" ht="78.75">
      <c r="A59" s="9" t="s">
        <v>639</v>
      </c>
      <c r="B59" s="25" t="s">
        <v>257</v>
      </c>
      <c r="C59" s="9" t="s">
        <v>260</v>
      </c>
      <c r="D59" s="9" t="s">
        <v>261</v>
      </c>
      <c r="E59" s="11">
        <v>14404</v>
      </c>
      <c r="F59" s="11">
        <v>9940</v>
      </c>
      <c r="G59" s="12">
        <f t="shared" si="3"/>
        <v>69.008608719800051</v>
      </c>
      <c r="H59" s="9">
        <v>6</v>
      </c>
      <c r="I59" s="9">
        <v>5.6</v>
      </c>
      <c r="J59" s="9">
        <v>4</v>
      </c>
      <c r="K59" s="9">
        <v>2</v>
      </c>
      <c r="L59" s="9">
        <v>3</v>
      </c>
      <c r="M59" s="9">
        <f t="shared" si="0"/>
        <v>20.6</v>
      </c>
      <c r="N59" s="11">
        <v>5000</v>
      </c>
    </row>
    <row r="60" spans="1:14" ht="56.25">
      <c r="A60" s="9" t="s">
        <v>640</v>
      </c>
      <c r="B60" s="25" t="s">
        <v>487</v>
      </c>
      <c r="C60" s="9" t="s">
        <v>488</v>
      </c>
      <c r="D60" s="9" t="s">
        <v>855</v>
      </c>
      <c r="E60" s="11">
        <v>15395</v>
      </c>
      <c r="F60" s="11">
        <v>7870</v>
      </c>
      <c r="G60" s="12">
        <f t="shared" si="3"/>
        <v>51.120493666774927</v>
      </c>
      <c r="H60" s="9">
        <v>6</v>
      </c>
      <c r="I60" s="9">
        <v>5.6</v>
      </c>
      <c r="J60" s="9">
        <v>4</v>
      </c>
      <c r="K60" s="9">
        <v>2</v>
      </c>
      <c r="L60" s="9">
        <v>3</v>
      </c>
      <c r="M60" s="9">
        <f t="shared" si="0"/>
        <v>20.6</v>
      </c>
      <c r="N60" s="11">
        <v>5000</v>
      </c>
    </row>
    <row r="61" spans="1:14" ht="33.75">
      <c r="A61" s="9" t="s">
        <v>641</v>
      </c>
      <c r="B61" s="25" t="s">
        <v>718</v>
      </c>
      <c r="C61" s="9" t="s">
        <v>719</v>
      </c>
      <c r="D61" s="9" t="s">
        <v>720</v>
      </c>
      <c r="E61" s="11">
        <v>17450</v>
      </c>
      <c r="F61" s="11">
        <v>10000</v>
      </c>
      <c r="G61" s="12">
        <f t="shared" si="3"/>
        <v>57.306590257879655</v>
      </c>
      <c r="H61" s="9">
        <v>5</v>
      </c>
      <c r="I61" s="9">
        <v>5</v>
      </c>
      <c r="J61" s="9">
        <v>3.6</v>
      </c>
      <c r="K61" s="9">
        <v>3</v>
      </c>
      <c r="L61" s="9">
        <v>4</v>
      </c>
      <c r="M61" s="9">
        <f t="shared" si="0"/>
        <v>20.6</v>
      </c>
      <c r="N61" s="11">
        <v>6000</v>
      </c>
    </row>
    <row r="62" spans="1:14" ht="45">
      <c r="A62" s="9" t="s">
        <v>642</v>
      </c>
      <c r="B62" s="25" t="s">
        <v>284</v>
      </c>
      <c r="C62" s="9" t="s">
        <v>285</v>
      </c>
      <c r="D62" s="9" t="s">
        <v>800</v>
      </c>
      <c r="E62" s="11">
        <v>27200</v>
      </c>
      <c r="F62" s="11">
        <v>10000</v>
      </c>
      <c r="G62" s="12">
        <f t="shared" si="3"/>
        <v>36.764705882352942</v>
      </c>
      <c r="H62" s="9">
        <v>5.6</v>
      </c>
      <c r="I62" s="9">
        <v>4.5999999999999996</v>
      </c>
      <c r="J62" s="9">
        <v>3.3</v>
      </c>
      <c r="K62" s="9">
        <v>4</v>
      </c>
      <c r="L62" s="9">
        <v>3</v>
      </c>
      <c r="M62" s="9">
        <f t="shared" si="0"/>
        <v>20.5</v>
      </c>
      <c r="N62" s="11">
        <v>7000</v>
      </c>
    </row>
    <row r="63" spans="1:14" ht="56.25">
      <c r="A63" s="9" t="s">
        <v>643</v>
      </c>
      <c r="B63" s="25" t="s">
        <v>805</v>
      </c>
      <c r="C63" s="9" t="s">
        <v>291</v>
      </c>
      <c r="D63" s="9" t="s">
        <v>806</v>
      </c>
      <c r="E63" s="11">
        <v>44100</v>
      </c>
      <c r="F63" s="11">
        <v>9250</v>
      </c>
      <c r="G63" s="12">
        <f t="shared" si="3"/>
        <v>20.975056689342402</v>
      </c>
      <c r="H63" s="9">
        <v>5.3</v>
      </c>
      <c r="I63" s="9">
        <v>4.5999999999999996</v>
      </c>
      <c r="J63" s="9">
        <v>3.6</v>
      </c>
      <c r="K63" s="9">
        <v>3</v>
      </c>
      <c r="L63" s="9">
        <v>4</v>
      </c>
      <c r="M63" s="9">
        <f t="shared" si="0"/>
        <v>20.5</v>
      </c>
      <c r="N63" s="11">
        <v>5000</v>
      </c>
    </row>
    <row r="64" spans="1:14" ht="45">
      <c r="A64" s="9" t="s">
        <v>644</v>
      </c>
      <c r="B64" s="25" t="s">
        <v>442</v>
      </c>
      <c r="C64" s="9" t="s">
        <v>443</v>
      </c>
      <c r="D64" s="10" t="s">
        <v>832</v>
      </c>
      <c r="E64" s="11">
        <v>20000</v>
      </c>
      <c r="F64" s="11">
        <v>7500</v>
      </c>
      <c r="G64" s="12">
        <f t="shared" si="3"/>
        <v>37.5</v>
      </c>
      <c r="H64" s="9">
        <v>5.6</v>
      </c>
      <c r="I64" s="9">
        <v>5.3</v>
      </c>
      <c r="J64" s="9">
        <v>3.6</v>
      </c>
      <c r="K64" s="9">
        <v>3</v>
      </c>
      <c r="L64" s="9">
        <v>3</v>
      </c>
      <c r="M64" s="9">
        <f t="shared" si="0"/>
        <v>20.5</v>
      </c>
      <c r="N64" s="11">
        <v>6000</v>
      </c>
    </row>
    <row r="65" spans="1:14" ht="67.5">
      <c r="A65" s="9" t="s">
        <v>645</v>
      </c>
      <c r="B65" s="25" t="s">
        <v>489</v>
      </c>
      <c r="C65" s="9" t="s">
        <v>490</v>
      </c>
      <c r="D65" s="9" t="s">
        <v>856</v>
      </c>
      <c r="E65" s="11">
        <v>21600</v>
      </c>
      <c r="F65" s="11">
        <v>10000</v>
      </c>
      <c r="G65" s="12">
        <f t="shared" si="3"/>
        <v>46.296296296296298</v>
      </c>
      <c r="H65" s="9">
        <v>5.6</v>
      </c>
      <c r="I65" s="9">
        <v>5.3</v>
      </c>
      <c r="J65" s="9">
        <v>3.6</v>
      </c>
      <c r="K65" s="9">
        <v>3</v>
      </c>
      <c r="L65" s="9">
        <v>3</v>
      </c>
      <c r="M65" s="9">
        <f t="shared" si="0"/>
        <v>20.5</v>
      </c>
      <c r="N65" s="11">
        <v>5000</v>
      </c>
    </row>
    <row r="66" spans="1:14" ht="45">
      <c r="A66" s="9" t="s">
        <v>646</v>
      </c>
      <c r="B66" s="25" t="s">
        <v>884</v>
      </c>
      <c r="C66" s="9" t="s">
        <v>504</v>
      </c>
      <c r="D66" s="10" t="s">
        <v>863</v>
      </c>
      <c r="E66" s="11">
        <v>45050</v>
      </c>
      <c r="F66" s="11">
        <v>10000</v>
      </c>
      <c r="G66" s="12">
        <f t="shared" si="3"/>
        <v>22.197558268590456</v>
      </c>
      <c r="H66" s="9">
        <v>4.5999999999999996</v>
      </c>
      <c r="I66" s="9">
        <v>4.5999999999999996</v>
      </c>
      <c r="J66" s="9">
        <v>3.3</v>
      </c>
      <c r="K66" s="9">
        <v>4</v>
      </c>
      <c r="L66" s="9">
        <v>4</v>
      </c>
      <c r="M66" s="9">
        <f t="shared" si="0"/>
        <v>20.5</v>
      </c>
      <c r="N66" s="11">
        <v>0</v>
      </c>
    </row>
    <row r="67" spans="1:14" ht="56.25">
      <c r="A67" s="9" t="s">
        <v>647</v>
      </c>
      <c r="B67" s="25" t="s">
        <v>733</v>
      </c>
      <c r="C67" s="9" t="s">
        <v>734</v>
      </c>
      <c r="D67" s="9" t="s">
        <v>735</v>
      </c>
      <c r="E67" s="11">
        <v>10000</v>
      </c>
      <c r="F67" s="11">
        <v>7000</v>
      </c>
      <c r="G67" s="12">
        <v>70</v>
      </c>
      <c r="H67" s="9">
        <v>5.6</v>
      </c>
      <c r="I67" s="9">
        <v>5.3</v>
      </c>
      <c r="J67" s="9">
        <v>3.6</v>
      </c>
      <c r="K67" s="9">
        <v>2</v>
      </c>
      <c r="L67" s="9">
        <v>4</v>
      </c>
      <c r="M67" s="9">
        <f t="shared" si="0"/>
        <v>20.5</v>
      </c>
      <c r="N67" s="11">
        <v>5000</v>
      </c>
    </row>
    <row r="68" spans="1:14" ht="56.25">
      <c r="A68" s="9" t="s">
        <v>648</v>
      </c>
      <c r="B68" s="25" t="s">
        <v>322</v>
      </c>
      <c r="C68" s="9" t="s">
        <v>327</v>
      </c>
      <c r="D68" s="9" t="s">
        <v>324</v>
      </c>
      <c r="E68" s="11">
        <v>22000</v>
      </c>
      <c r="F68" s="11">
        <v>10000</v>
      </c>
      <c r="G68" s="12">
        <f>(F68*100/E68)</f>
        <v>45.454545454545453</v>
      </c>
      <c r="H68" s="9">
        <v>5.6</v>
      </c>
      <c r="I68" s="9">
        <v>5.3</v>
      </c>
      <c r="J68" s="9">
        <v>3.3</v>
      </c>
      <c r="K68" s="9">
        <v>3</v>
      </c>
      <c r="L68" s="9">
        <v>3</v>
      </c>
      <c r="M68" s="9">
        <f t="shared" ref="M68:M131" si="4">SUM(H68:L68)</f>
        <v>20.2</v>
      </c>
      <c r="N68" s="11">
        <v>4000</v>
      </c>
    </row>
    <row r="69" spans="1:14" ht="67.5">
      <c r="A69" s="9" t="s">
        <v>649</v>
      </c>
      <c r="B69" s="25" t="s">
        <v>149</v>
      </c>
      <c r="C69" s="9" t="s">
        <v>150</v>
      </c>
      <c r="D69" s="9" t="s">
        <v>151</v>
      </c>
      <c r="E69" s="11">
        <v>12200</v>
      </c>
      <c r="F69" s="11">
        <v>7900</v>
      </c>
      <c r="G69" s="12">
        <f>(F69*100/E69)</f>
        <v>64.754098360655732</v>
      </c>
      <c r="H69" s="9">
        <v>5.3</v>
      </c>
      <c r="I69" s="9">
        <v>5.3</v>
      </c>
      <c r="J69" s="9">
        <v>3.6</v>
      </c>
      <c r="K69" s="9">
        <v>3</v>
      </c>
      <c r="L69" s="9">
        <v>3</v>
      </c>
      <c r="M69" s="9">
        <f t="shared" si="4"/>
        <v>20.2</v>
      </c>
      <c r="N69" s="11">
        <v>5000</v>
      </c>
    </row>
    <row r="70" spans="1:14" ht="56.25">
      <c r="A70" s="9" t="s">
        <v>650</v>
      </c>
      <c r="B70" s="25" t="s">
        <v>724</v>
      </c>
      <c r="C70" s="9" t="s">
        <v>725</v>
      </c>
      <c r="D70" s="9" t="s">
        <v>726</v>
      </c>
      <c r="E70" s="11">
        <v>15600</v>
      </c>
      <c r="F70" s="11">
        <v>9500</v>
      </c>
      <c r="G70" s="12">
        <f>(F70*100/E70)</f>
        <v>60.897435897435898</v>
      </c>
      <c r="H70" s="9">
        <v>5.3</v>
      </c>
      <c r="I70" s="9">
        <v>5.3</v>
      </c>
      <c r="J70" s="9">
        <v>3.6</v>
      </c>
      <c r="K70" s="9">
        <v>3</v>
      </c>
      <c r="L70" s="9">
        <v>3</v>
      </c>
      <c r="M70" s="9">
        <f t="shared" si="4"/>
        <v>20.2</v>
      </c>
      <c r="N70" s="11">
        <v>6000</v>
      </c>
    </row>
    <row r="71" spans="1:14" ht="56.25">
      <c r="A71" s="9" t="s">
        <v>651</v>
      </c>
      <c r="B71" s="25" t="s">
        <v>406</v>
      </c>
      <c r="C71" s="9" t="s">
        <v>407</v>
      </c>
      <c r="D71" s="9" t="s">
        <v>408</v>
      </c>
      <c r="E71" s="11">
        <v>19800</v>
      </c>
      <c r="F71" s="11">
        <v>10000</v>
      </c>
      <c r="G71" s="12">
        <v>50.51</v>
      </c>
      <c r="H71" s="9">
        <v>5</v>
      </c>
      <c r="I71" s="9">
        <v>4.5999999999999996</v>
      </c>
      <c r="J71" s="9">
        <v>3.6</v>
      </c>
      <c r="K71" s="9">
        <v>3</v>
      </c>
      <c r="L71" s="9">
        <v>4</v>
      </c>
      <c r="M71" s="9">
        <f t="shared" si="4"/>
        <v>20.2</v>
      </c>
      <c r="N71" s="11">
        <v>7000</v>
      </c>
    </row>
    <row r="72" spans="1:14" ht="78.75">
      <c r="A72" s="9" t="s">
        <v>652</v>
      </c>
      <c r="B72" s="25" t="s">
        <v>302</v>
      </c>
      <c r="C72" s="9" t="s">
        <v>303</v>
      </c>
      <c r="D72" s="9" t="s">
        <v>810</v>
      </c>
      <c r="E72" s="11">
        <v>32062</v>
      </c>
      <c r="F72" s="11">
        <v>9000</v>
      </c>
      <c r="G72" s="12">
        <f>(F72*100/E72)</f>
        <v>28.070613186950283</v>
      </c>
      <c r="H72" s="9">
        <v>5</v>
      </c>
      <c r="I72" s="9">
        <v>4.5999999999999996</v>
      </c>
      <c r="J72" s="9">
        <v>3.3</v>
      </c>
      <c r="K72" s="9">
        <v>3</v>
      </c>
      <c r="L72" s="9">
        <v>4</v>
      </c>
      <c r="M72" s="9">
        <f t="shared" si="4"/>
        <v>19.899999999999999</v>
      </c>
      <c r="N72" s="11">
        <v>5000</v>
      </c>
    </row>
    <row r="73" spans="1:14" ht="45">
      <c r="A73" s="9" t="s">
        <v>653</v>
      </c>
      <c r="B73" s="25" t="s">
        <v>458</v>
      </c>
      <c r="C73" s="9" t="s">
        <v>463</v>
      </c>
      <c r="D73" s="10" t="s">
        <v>464</v>
      </c>
      <c r="E73" s="11">
        <v>36166</v>
      </c>
      <c r="F73" s="11">
        <v>10000</v>
      </c>
      <c r="G73" s="12">
        <f>(F73*100/E73)</f>
        <v>27.650279267820604</v>
      </c>
      <c r="H73" s="9">
        <v>5.3</v>
      </c>
      <c r="I73" s="9">
        <v>5</v>
      </c>
      <c r="J73" s="9">
        <v>3.6</v>
      </c>
      <c r="K73" s="9">
        <v>3</v>
      </c>
      <c r="L73" s="9">
        <v>3</v>
      </c>
      <c r="M73" s="9">
        <f t="shared" si="4"/>
        <v>19.899999999999999</v>
      </c>
      <c r="N73" s="11">
        <v>4000</v>
      </c>
    </row>
    <row r="74" spans="1:14" ht="56.25">
      <c r="A74" s="9" t="s">
        <v>654</v>
      </c>
      <c r="B74" s="25" t="s">
        <v>565</v>
      </c>
      <c r="C74" s="9" t="s">
        <v>568</v>
      </c>
      <c r="D74" s="9" t="s">
        <v>569</v>
      </c>
      <c r="E74" s="11">
        <v>11000</v>
      </c>
      <c r="F74" s="11">
        <v>3000</v>
      </c>
      <c r="G74" s="12">
        <f>(F74*100/E74)</f>
        <v>27.272727272727273</v>
      </c>
      <c r="H74" s="9">
        <v>5.3</v>
      </c>
      <c r="I74" s="9">
        <v>5</v>
      </c>
      <c r="J74" s="9">
        <v>3.6</v>
      </c>
      <c r="K74" s="9">
        <v>3</v>
      </c>
      <c r="L74" s="9">
        <v>3</v>
      </c>
      <c r="M74" s="9">
        <f t="shared" si="4"/>
        <v>19.899999999999999</v>
      </c>
      <c r="N74" s="11">
        <v>2000</v>
      </c>
    </row>
    <row r="75" spans="1:14" ht="45">
      <c r="A75" s="9" t="s">
        <v>655</v>
      </c>
      <c r="B75" s="25" t="s">
        <v>612</v>
      </c>
      <c r="C75" s="9" t="s">
        <v>613</v>
      </c>
      <c r="D75" s="9" t="s">
        <v>614</v>
      </c>
      <c r="E75" s="11">
        <v>15834</v>
      </c>
      <c r="F75" s="11">
        <v>10000</v>
      </c>
      <c r="G75" s="12">
        <v>63.16</v>
      </c>
      <c r="H75" s="9">
        <v>5</v>
      </c>
      <c r="I75" s="9">
        <v>4.5999999999999996</v>
      </c>
      <c r="J75" s="9">
        <v>3.3</v>
      </c>
      <c r="K75" s="9">
        <v>3</v>
      </c>
      <c r="L75" s="9">
        <v>4</v>
      </c>
      <c r="M75" s="9">
        <f t="shared" si="4"/>
        <v>19.899999999999999</v>
      </c>
      <c r="N75" s="11">
        <v>4000</v>
      </c>
    </row>
    <row r="76" spans="1:14" ht="33.75">
      <c r="A76" s="9" t="s">
        <v>656</v>
      </c>
      <c r="B76" s="25" t="s">
        <v>625</v>
      </c>
      <c r="C76" s="9" t="s">
        <v>628</v>
      </c>
      <c r="D76" s="9" t="s">
        <v>629</v>
      </c>
      <c r="E76" s="11">
        <v>37000</v>
      </c>
      <c r="F76" s="11">
        <v>10000</v>
      </c>
      <c r="G76" s="12">
        <v>27</v>
      </c>
      <c r="H76" s="9">
        <v>5</v>
      </c>
      <c r="I76" s="9">
        <v>4.5999999999999996</v>
      </c>
      <c r="J76" s="9">
        <v>3.3</v>
      </c>
      <c r="K76" s="9">
        <v>3</v>
      </c>
      <c r="L76" s="9">
        <v>4</v>
      </c>
      <c r="M76" s="9">
        <f t="shared" si="4"/>
        <v>19.899999999999999</v>
      </c>
      <c r="N76" s="11">
        <v>4000</v>
      </c>
    </row>
    <row r="77" spans="1:14" ht="67.5">
      <c r="A77" s="9" t="s">
        <v>657</v>
      </c>
      <c r="B77" s="25" t="s">
        <v>706</v>
      </c>
      <c r="C77" s="9" t="s">
        <v>709</v>
      </c>
      <c r="D77" s="9" t="s">
        <v>710</v>
      </c>
      <c r="E77" s="11">
        <v>52850</v>
      </c>
      <c r="F77" s="11">
        <v>9850</v>
      </c>
      <c r="G77" s="12">
        <f>(F77*100/E77)</f>
        <v>18.637653736991485</v>
      </c>
      <c r="H77" s="9">
        <v>5</v>
      </c>
      <c r="I77" s="9">
        <v>4.5999999999999996</v>
      </c>
      <c r="J77" s="9">
        <v>3.3</v>
      </c>
      <c r="K77" s="9">
        <v>3</v>
      </c>
      <c r="L77" s="9">
        <v>4</v>
      </c>
      <c r="M77" s="9">
        <f t="shared" si="4"/>
        <v>19.899999999999999</v>
      </c>
      <c r="N77" s="11">
        <v>4000</v>
      </c>
    </row>
    <row r="78" spans="1:14" ht="45">
      <c r="A78" s="9" t="s">
        <v>658</v>
      </c>
      <c r="B78" s="25" t="s">
        <v>304</v>
      </c>
      <c r="C78" s="9" t="s">
        <v>305</v>
      </c>
      <c r="D78" s="9" t="s">
        <v>306</v>
      </c>
      <c r="E78" s="11">
        <v>9520</v>
      </c>
      <c r="F78" s="11">
        <v>6555</v>
      </c>
      <c r="G78" s="12">
        <f>(F78*100/E78)</f>
        <v>68.855042016806721</v>
      </c>
      <c r="H78" s="9">
        <v>5.6</v>
      </c>
      <c r="I78" s="9">
        <v>5.3</v>
      </c>
      <c r="J78" s="9">
        <v>4</v>
      </c>
      <c r="K78" s="9">
        <v>2</v>
      </c>
      <c r="L78" s="9">
        <v>3</v>
      </c>
      <c r="M78" s="9">
        <f t="shared" si="4"/>
        <v>19.899999999999999</v>
      </c>
      <c r="N78" s="11">
        <v>4000</v>
      </c>
    </row>
    <row r="79" spans="1:14" ht="45">
      <c r="A79" s="9" t="s">
        <v>659</v>
      </c>
      <c r="B79" s="25" t="s">
        <v>706</v>
      </c>
      <c r="C79" s="9" t="s">
        <v>707</v>
      </c>
      <c r="D79" s="9" t="s">
        <v>708</v>
      </c>
      <c r="E79" s="11">
        <v>14000</v>
      </c>
      <c r="F79" s="11">
        <v>9800</v>
      </c>
      <c r="G79" s="12">
        <f>(F79*100/E79)</f>
        <v>70</v>
      </c>
      <c r="H79" s="9">
        <v>5</v>
      </c>
      <c r="I79" s="9">
        <v>4.5999999999999996</v>
      </c>
      <c r="J79" s="9">
        <v>3.3</v>
      </c>
      <c r="K79" s="9">
        <v>3</v>
      </c>
      <c r="L79" s="9">
        <v>4</v>
      </c>
      <c r="M79" s="9">
        <f t="shared" si="4"/>
        <v>19.899999999999999</v>
      </c>
      <c r="N79" s="11">
        <v>5000</v>
      </c>
    </row>
    <row r="80" spans="1:14" ht="67.5">
      <c r="A80" s="9" t="s">
        <v>660</v>
      </c>
      <c r="B80" s="25" t="s">
        <v>601</v>
      </c>
      <c r="C80" s="9" t="s">
        <v>602</v>
      </c>
      <c r="D80" s="9" t="s">
        <v>603</v>
      </c>
      <c r="E80" s="11">
        <v>346400</v>
      </c>
      <c r="F80" s="11">
        <v>10000</v>
      </c>
      <c r="G80" s="12">
        <v>2.89</v>
      </c>
      <c r="H80" s="9">
        <v>4.5999999999999996</v>
      </c>
      <c r="I80" s="9">
        <v>4.5999999999999996</v>
      </c>
      <c r="J80" s="9">
        <v>2.6</v>
      </c>
      <c r="K80" s="9">
        <v>4</v>
      </c>
      <c r="L80" s="9">
        <v>4</v>
      </c>
      <c r="M80" s="9">
        <f t="shared" si="4"/>
        <v>19.799999999999997</v>
      </c>
      <c r="N80" s="11">
        <v>0</v>
      </c>
    </row>
    <row r="81" spans="1:14" ht="45">
      <c r="A81" s="9" t="s">
        <v>661</v>
      </c>
      <c r="B81" s="25" t="s">
        <v>210</v>
      </c>
      <c r="C81" s="9" t="s">
        <v>213</v>
      </c>
      <c r="D81" s="9" t="s">
        <v>214</v>
      </c>
      <c r="E81" s="11">
        <v>34232</v>
      </c>
      <c r="F81" s="11">
        <v>10000</v>
      </c>
      <c r="G81" s="12">
        <f>(F81*100/E81)</f>
        <v>29.212432811404533</v>
      </c>
      <c r="H81" s="9">
        <v>5.6</v>
      </c>
      <c r="I81" s="9">
        <v>5.3</v>
      </c>
      <c r="J81" s="9">
        <v>3.6</v>
      </c>
      <c r="K81" s="9">
        <v>2</v>
      </c>
      <c r="L81" s="9">
        <v>3</v>
      </c>
      <c r="M81" s="9">
        <f t="shared" si="4"/>
        <v>19.5</v>
      </c>
      <c r="N81" s="9">
        <v>4000</v>
      </c>
    </row>
    <row r="82" spans="1:14" ht="45">
      <c r="A82" s="9" t="s">
        <v>662</v>
      </c>
      <c r="B82" s="25" t="s">
        <v>598</v>
      </c>
      <c r="C82" s="9" t="s">
        <v>599</v>
      </c>
      <c r="D82" s="9" t="s">
        <v>600</v>
      </c>
      <c r="E82" s="11">
        <v>31300</v>
      </c>
      <c r="F82" s="11">
        <v>10000</v>
      </c>
      <c r="G82" s="12">
        <v>31.95</v>
      </c>
      <c r="H82" s="9">
        <v>5.6</v>
      </c>
      <c r="I82" s="9">
        <v>4.5999999999999996</v>
      </c>
      <c r="J82" s="9">
        <v>3.3</v>
      </c>
      <c r="K82" s="9">
        <v>2</v>
      </c>
      <c r="L82" s="9">
        <v>4</v>
      </c>
      <c r="M82" s="9">
        <f t="shared" si="4"/>
        <v>19.5</v>
      </c>
      <c r="N82" s="51">
        <v>4000</v>
      </c>
    </row>
    <row r="83" spans="1:14" ht="84" customHeight="1">
      <c r="A83" s="9" t="s">
        <v>663</v>
      </c>
      <c r="B83" s="25" t="s">
        <v>482</v>
      </c>
      <c r="C83" s="9" t="s">
        <v>485</v>
      </c>
      <c r="D83" s="9" t="s">
        <v>853</v>
      </c>
      <c r="E83" s="11">
        <v>24600</v>
      </c>
      <c r="F83" s="11">
        <v>10000</v>
      </c>
      <c r="G83" s="12">
        <f t="shared" ref="G83:G96" si="5">(F83*100/E83)</f>
        <v>40.650406504065039</v>
      </c>
      <c r="H83" s="9">
        <v>5</v>
      </c>
      <c r="I83" s="9">
        <v>4.3</v>
      </c>
      <c r="J83" s="9">
        <v>3</v>
      </c>
      <c r="K83" s="9">
        <v>3</v>
      </c>
      <c r="L83" s="9">
        <v>4</v>
      </c>
      <c r="M83" s="9">
        <f t="shared" si="4"/>
        <v>19.3</v>
      </c>
      <c r="N83" s="11">
        <v>4000</v>
      </c>
    </row>
    <row r="84" spans="1:14" ht="69.75" customHeight="1">
      <c r="A84" s="9" t="s">
        <v>664</v>
      </c>
      <c r="B84" s="25" t="s">
        <v>474</v>
      </c>
      <c r="C84" s="9" t="s">
        <v>476</v>
      </c>
      <c r="D84" s="9" t="s">
        <v>880</v>
      </c>
      <c r="E84" s="11">
        <v>13900</v>
      </c>
      <c r="F84" s="11">
        <v>9550</v>
      </c>
      <c r="G84" s="12">
        <f t="shared" si="5"/>
        <v>68.705035971223026</v>
      </c>
      <c r="H84" s="9">
        <v>5.6</v>
      </c>
      <c r="I84" s="9">
        <v>5</v>
      </c>
      <c r="J84" s="9">
        <v>3.6</v>
      </c>
      <c r="K84" s="9">
        <v>2</v>
      </c>
      <c r="L84" s="9">
        <v>3</v>
      </c>
      <c r="M84" s="9">
        <f t="shared" si="4"/>
        <v>19.2</v>
      </c>
      <c r="N84" s="11">
        <v>6000</v>
      </c>
    </row>
    <row r="85" spans="1:14" ht="103.5" customHeight="1">
      <c r="A85" s="9" t="s">
        <v>665</v>
      </c>
      <c r="B85" s="25" t="s">
        <v>507</v>
      </c>
      <c r="C85" s="9" t="s">
        <v>508</v>
      </c>
      <c r="D85" s="9" t="s">
        <v>866</v>
      </c>
      <c r="E85" s="11">
        <v>6100</v>
      </c>
      <c r="F85" s="11">
        <v>3000</v>
      </c>
      <c r="G85" s="12">
        <f t="shared" si="5"/>
        <v>49.180327868852459</v>
      </c>
      <c r="H85" s="9">
        <v>5.3</v>
      </c>
      <c r="I85" s="9">
        <v>5.3</v>
      </c>
      <c r="J85" s="9">
        <v>3.6</v>
      </c>
      <c r="K85" s="9">
        <v>3</v>
      </c>
      <c r="L85" s="9">
        <v>2</v>
      </c>
      <c r="M85" s="9">
        <f t="shared" si="4"/>
        <v>19.2</v>
      </c>
      <c r="N85" s="11">
        <v>2000</v>
      </c>
    </row>
    <row r="86" spans="1:14" ht="87" customHeight="1">
      <c r="A86" s="9" t="s">
        <v>666</v>
      </c>
      <c r="B86" s="38" t="s">
        <v>359</v>
      </c>
      <c r="C86" s="9" t="s">
        <v>360</v>
      </c>
      <c r="D86" s="11" t="s">
        <v>823</v>
      </c>
      <c r="E86" s="11">
        <v>16000</v>
      </c>
      <c r="F86" s="11">
        <v>10000</v>
      </c>
      <c r="G86" s="12">
        <f t="shared" si="5"/>
        <v>62.5</v>
      </c>
      <c r="H86" s="9">
        <v>5.6</v>
      </c>
      <c r="I86" s="9">
        <v>5.3</v>
      </c>
      <c r="J86" s="9">
        <v>4</v>
      </c>
      <c r="K86" s="9">
        <v>1</v>
      </c>
      <c r="L86" s="9">
        <v>3</v>
      </c>
      <c r="M86" s="9">
        <f t="shared" si="4"/>
        <v>18.899999999999999</v>
      </c>
      <c r="N86" s="11">
        <v>4000</v>
      </c>
    </row>
    <row r="87" spans="1:14" ht="33.75">
      <c r="A87" s="9" t="s">
        <v>667</v>
      </c>
      <c r="B87" s="25" t="s">
        <v>172</v>
      </c>
      <c r="C87" s="9" t="s">
        <v>175</v>
      </c>
      <c r="D87" s="9" t="s">
        <v>838</v>
      </c>
      <c r="E87" s="11">
        <v>40000</v>
      </c>
      <c r="F87" s="11">
        <v>10000</v>
      </c>
      <c r="G87" s="12">
        <f t="shared" si="5"/>
        <v>25</v>
      </c>
      <c r="H87" s="9">
        <v>5.3</v>
      </c>
      <c r="I87" s="9">
        <v>5</v>
      </c>
      <c r="J87" s="9">
        <v>2.6</v>
      </c>
      <c r="K87" s="9">
        <v>3</v>
      </c>
      <c r="L87" s="9">
        <v>3</v>
      </c>
      <c r="M87" s="9">
        <f t="shared" si="4"/>
        <v>18.899999999999999</v>
      </c>
      <c r="N87" s="11">
        <v>6500</v>
      </c>
    </row>
    <row r="88" spans="1:14" ht="45">
      <c r="A88" s="9" t="s">
        <v>668</v>
      </c>
      <c r="B88" s="25" t="s">
        <v>220</v>
      </c>
      <c r="C88" s="9" t="s">
        <v>225</v>
      </c>
      <c r="D88" s="9" t="s">
        <v>226</v>
      </c>
      <c r="E88" s="11">
        <v>20300</v>
      </c>
      <c r="F88" s="11">
        <v>10000</v>
      </c>
      <c r="G88" s="12">
        <f t="shared" si="5"/>
        <v>49.261083743842363</v>
      </c>
      <c r="H88" s="9">
        <v>4.5999999999999996</v>
      </c>
      <c r="I88" s="9">
        <v>4.3</v>
      </c>
      <c r="J88" s="9">
        <v>3</v>
      </c>
      <c r="K88" s="9">
        <v>3</v>
      </c>
      <c r="L88" s="9">
        <v>4</v>
      </c>
      <c r="M88" s="9">
        <f t="shared" si="4"/>
        <v>18.899999999999999</v>
      </c>
      <c r="N88" s="11">
        <v>0</v>
      </c>
    </row>
    <row r="89" spans="1:14" ht="33.75">
      <c r="A89" s="9" t="s">
        <v>669</v>
      </c>
      <c r="B89" s="25" t="s">
        <v>236</v>
      </c>
      <c r="C89" s="9" t="s">
        <v>237</v>
      </c>
      <c r="D89" s="9" t="s">
        <v>238</v>
      </c>
      <c r="E89" s="11">
        <v>16175</v>
      </c>
      <c r="F89" s="11">
        <v>9975</v>
      </c>
      <c r="G89" s="12">
        <f t="shared" si="5"/>
        <v>61.669242658423492</v>
      </c>
      <c r="H89" s="9">
        <v>5.3</v>
      </c>
      <c r="I89" s="9">
        <v>4</v>
      </c>
      <c r="J89" s="9">
        <v>3.6</v>
      </c>
      <c r="K89" s="9">
        <v>3</v>
      </c>
      <c r="L89" s="9">
        <v>3</v>
      </c>
      <c r="M89" s="9">
        <f t="shared" si="4"/>
        <v>18.899999999999999</v>
      </c>
      <c r="N89" s="11">
        <v>4000</v>
      </c>
    </row>
    <row r="90" spans="1:14" s="13" customFormat="1" ht="45">
      <c r="A90" s="9" t="s">
        <v>670</v>
      </c>
      <c r="B90" s="25" t="s">
        <v>543</v>
      </c>
      <c r="C90" s="9" t="s">
        <v>544</v>
      </c>
      <c r="D90" s="9" t="s">
        <v>545</v>
      </c>
      <c r="E90" s="11">
        <v>8100</v>
      </c>
      <c r="F90" s="11">
        <v>5700</v>
      </c>
      <c r="G90" s="12">
        <f t="shared" si="5"/>
        <v>70.370370370370367</v>
      </c>
      <c r="H90" s="9">
        <v>5</v>
      </c>
      <c r="I90" s="9">
        <v>4.5999999999999996</v>
      </c>
      <c r="J90" s="9">
        <v>3.3</v>
      </c>
      <c r="K90" s="9">
        <v>3</v>
      </c>
      <c r="L90" s="9">
        <v>3</v>
      </c>
      <c r="M90" s="9">
        <f t="shared" si="4"/>
        <v>18.899999999999999</v>
      </c>
      <c r="N90" s="11">
        <v>4000</v>
      </c>
    </row>
    <row r="91" spans="1:14" s="8" customFormat="1" ht="45">
      <c r="A91" s="9" t="s">
        <v>671</v>
      </c>
      <c r="B91" s="25" t="s">
        <v>482</v>
      </c>
      <c r="C91" s="9" t="s">
        <v>484</v>
      </c>
      <c r="D91" s="9" t="s">
        <v>852</v>
      </c>
      <c r="E91" s="11">
        <v>15380</v>
      </c>
      <c r="F91" s="11">
        <v>9680</v>
      </c>
      <c r="G91" s="12">
        <f t="shared" si="5"/>
        <v>62.938881664499348</v>
      </c>
      <c r="H91" s="9">
        <v>5.6</v>
      </c>
      <c r="I91" s="9">
        <v>3.6</v>
      </c>
      <c r="J91" s="9">
        <v>3.6</v>
      </c>
      <c r="K91" s="9">
        <v>2</v>
      </c>
      <c r="L91" s="9">
        <v>4</v>
      </c>
      <c r="M91" s="9">
        <f t="shared" si="4"/>
        <v>18.799999999999997</v>
      </c>
      <c r="N91" s="11">
        <v>4000</v>
      </c>
    </row>
    <row r="92" spans="1:14" ht="45">
      <c r="A92" s="9" t="s">
        <v>672</v>
      </c>
      <c r="B92" s="25" t="s">
        <v>344</v>
      </c>
      <c r="C92" s="9" t="s">
        <v>345</v>
      </c>
      <c r="D92" s="11" t="s">
        <v>815</v>
      </c>
      <c r="E92" s="11">
        <v>20000</v>
      </c>
      <c r="F92" s="11">
        <v>10000</v>
      </c>
      <c r="G92" s="12">
        <f t="shared" si="5"/>
        <v>50</v>
      </c>
      <c r="H92" s="9">
        <v>5</v>
      </c>
      <c r="I92" s="9">
        <v>4.5999999999999996</v>
      </c>
      <c r="J92" s="9">
        <v>2</v>
      </c>
      <c r="K92" s="9">
        <v>3</v>
      </c>
      <c r="L92" s="9">
        <v>4</v>
      </c>
      <c r="M92" s="9">
        <f t="shared" si="4"/>
        <v>18.600000000000001</v>
      </c>
      <c r="N92" s="11">
        <v>5000</v>
      </c>
    </row>
    <row r="93" spans="1:14" ht="90">
      <c r="A93" s="9" t="s">
        <v>673</v>
      </c>
      <c r="B93" s="25" t="s">
        <v>181</v>
      </c>
      <c r="C93" s="9" t="s">
        <v>187</v>
      </c>
      <c r="D93" s="9" t="s">
        <v>188</v>
      </c>
      <c r="E93" s="11">
        <v>36600</v>
      </c>
      <c r="F93" s="11">
        <v>10000</v>
      </c>
      <c r="G93" s="12">
        <f t="shared" si="5"/>
        <v>27.3224043715847</v>
      </c>
      <c r="H93" s="9">
        <v>4</v>
      </c>
      <c r="I93" s="9">
        <v>4</v>
      </c>
      <c r="J93" s="9">
        <v>2.6</v>
      </c>
      <c r="K93" s="9">
        <v>4</v>
      </c>
      <c r="L93" s="9">
        <v>4</v>
      </c>
      <c r="M93" s="9">
        <f t="shared" si="4"/>
        <v>18.600000000000001</v>
      </c>
      <c r="N93" s="11">
        <v>0</v>
      </c>
    </row>
    <row r="94" spans="1:14" ht="56.25">
      <c r="A94" s="9" t="s">
        <v>674</v>
      </c>
      <c r="B94" s="25" t="s">
        <v>491</v>
      </c>
      <c r="C94" s="9" t="s">
        <v>492</v>
      </c>
      <c r="D94" s="9" t="s">
        <v>881</v>
      </c>
      <c r="E94" s="11">
        <v>18750</v>
      </c>
      <c r="F94" s="11">
        <v>10000</v>
      </c>
      <c r="G94" s="12">
        <f t="shared" si="5"/>
        <v>53.333333333333336</v>
      </c>
      <c r="H94" s="9">
        <v>5</v>
      </c>
      <c r="I94" s="9">
        <v>4.5999999999999996</v>
      </c>
      <c r="J94" s="9">
        <v>4</v>
      </c>
      <c r="K94" s="9">
        <v>2</v>
      </c>
      <c r="L94" s="9">
        <v>3</v>
      </c>
      <c r="M94" s="9">
        <f t="shared" si="4"/>
        <v>18.600000000000001</v>
      </c>
      <c r="N94" s="11">
        <v>4000</v>
      </c>
    </row>
    <row r="95" spans="1:14" ht="67.5">
      <c r="A95" s="9" t="s">
        <v>675</v>
      </c>
      <c r="B95" s="25" t="s">
        <v>370</v>
      </c>
      <c r="C95" s="9" t="s">
        <v>450</v>
      </c>
      <c r="D95" s="9" t="s">
        <v>837</v>
      </c>
      <c r="E95" s="11">
        <v>20920</v>
      </c>
      <c r="F95" s="11">
        <v>9000</v>
      </c>
      <c r="G95" s="12">
        <f t="shared" si="5"/>
        <v>43.021032504780116</v>
      </c>
      <c r="H95" s="9">
        <v>5.3</v>
      </c>
      <c r="I95" s="9">
        <v>5</v>
      </c>
      <c r="J95" s="9">
        <v>3.3</v>
      </c>
      <c r="K95" s="9">
        <v>2.6</v>
      </c>
      <c r="L95" s="9">
        <v>2.2999999999999998</v>
      </c>
      <c r="M95" s="9">
        <f t="shared" si="4"/>
        <v>18.500000000000004</v>
      </c>
      <c r="N95" s="11">
        <v>6000</v>
      </c>
    </row>
    <row r="96" spans="1:14" ht="56.25">
      <c r="A96" s="9" t="s">
        <v>676</v>
      </c>
      <c r="B96" s="25" t="s">
        <v>386</v>
      </c>
      <c r="C96" s="9" t="s">
        <v>387</v>
      </c>
      <c r="D96" s="11" t="s">
        <v>388</v>
      </c>
      <c r="E96" s="11">
        <v>24000</v>
      </c>
      <c r="F96" s="11">
        <v>10000</v>
      </c>
      <c r="G96" s="12">
        <f t="shared" si="5"/>
        <v>41.666666666666664</v>
      </c>
      <c r="H96" s="9">
        <v>5</v>
      </c>
      <c r="I96" s="9">
        <v>4.3</v>
      </c>
      <c r="J96" s="9">
        <v>3</v>
      </c>
      <c r="K96" s="9">
        <v>3</v>
      </c>
      <c r="L96" s="9">
        <v>3</v>
      </c>
      <c r="M96" s="9">
        <f t="shared" si="4"/>
        <v>18.3</v>
      </c>
      <c r="N96" s="11">
        <v>4000</v>
      </c>
    </row>
    <row r="97" spans="1:14" ht="56.25">
      <c r="A97" s="9" t="s">
        <v>677</v>
      </c>
      <c r="B97" s="25" t="s">
        <v>400</v>
      </c>
      <c r="C97" s="9" t="s">
        <v>401</v>
      </c>
      <c r="D97" s="42" t="s">
        <v>402</v>
      </c>
      <c r="E97" s="11">
        <v>27280</v>
      </c>
      <c r="F97" s="11">
        <v>3750</v>
      </c>
      <c r="G97" s="12">
        <v>13.75</v>
      </c>
      <c r="H97" s="9">
        <v>4</v>
      </c>
      <c r="I97" s="9">
        <v>4</v>
      </c>
      <c r="J97" s="9">
        <v>2.2999999999999998</v>
      </c>
      <c r="K97" s="9">
        <v>4</v>
      </c>
      <c r="L97" s="9">
        <v>4</v>
      </c>
      <c r="M97" s="9">
        <f t="shared" si="4"/>
        <v>18.3</v>
      </c>
      <c r="N97" s="11">
        <v>0</v>
      </c>
    </row>
    <row r="98" spans="1:14" ht="45">
      <c r="A98" s="9" t="s">
        <v>678</v>
      </c>
      <c r="B98" s="25" t="s">
        <v>843</v>
      </c>
      <c r="C98" s="9" t="s">
        <v>208</v>
      </c>
      <c r="D98" s="9" t="s">
        <v>209</v>
      </c>
      <c r="E98" s="11">
        <v>15000</v>
      </c>
      <c r="F98" s="11">
        <v>10000</v>
      </c>
      <c r="G98" s="12">
        <f t="shared" ref="G98:G117" si="6">(F98*100/E98)</f>
        <v>66.666666666666671</v>
      </c>
      <c r="H98" s="9">
        <v>5.3</v>
      </c>
      <c r="I98" s="9">
        <v>5</v>
      </c>
      <c r="J98" s="9">
        <v>4</v>
      </c>
      <c r="K98" s="9">
        <v>2</v>
      </c>
      <c r="L98" s="9">
        <v>2</v>
      </c>
      <c r="M98" s="9">
        <f t="shared" si="4"/>
        <v>18.3</v>
      </c>
      <c r="N98" s="11">
        <v>6000</v>
      </c>
    </row>
    <row r="99" spans="1:14" ht="45">
      <c r="A99" s="9" t="s">
        <v>679</v>
      </c>
      <c r="B99" s="25" t="s">
        <v>699</v>
      </c>
      <c r="C99" s="9" t="s">
        <v>700</v>
      </c>
      <c r="D99" s="9" t="s">
        <v>701</v>
      </c>
      <c r="E99" s="11">
        <v>16600</v>
      </c>
      <c r="F99" s="11">
        <v>8200</v>
      </c>
      <c r="G99" s="12">
        <f t="shared" si="6"/>
        <v>49.397590361445786</v>
      </c>
      <c r="H99" s="9">
        <v>5.3</v>
      </c>
      <c r="I99" s="9">
        <v>5</v>
      </c>
      <c r="J99" s="9">
        <v>4</v>
      </c>
      <c r="K99" s="9">
        <v>2</v>
      </c>
      <c r="L99" s="9">
        <v>2</v>
      </c>
      <c r="M99" s="9">
        <f t="shared" si="4"/>
        <v>18.3</v>
      </c>
      <c r="N99" s="11">
        <v>3000</v>
      </c>
    </row>
    <row r="100" spans="1:14" ht="56.25">
      <c r="A100" s="9" t="s">
        <v>680</v>
      </c>
      <c r="B100" s="25" t="s">
        <v>143</v>
      </c>
      <c r="C100" s="9" t="s">
        <v>144</v>
      </c>
      <c r="D100" s="9" t="s">
        <v>145</v>
      </c>
      <c r="E100" s="11">
        <v>28000</v>
      </c>
      <c r="F100" s="11">
        <v>10000</v>
      </c>
      <c r="G100" s="12">
        <f t="shared" si="6"/>
        <v>35.714285714285715</v>
      </c>
      <c r="H100" s="9">
        <v>4.5999999999999996</v>
      </c>
      <c r="I100" s="9">
        <v>4.5999999999999996</v>
      </c>
      <c r="J100" s="9">
        <v>3</v>
      </c>
      <c r="K100" s="9">
        <v>3</v>
      </c>
      <c r="L100" s="9">
        <v>3</v>
      </c>
      <c r="M100" s="9">
        <f t="shared" si="4"/>
        <v>18.2</v>
      </c>
      <c r="N100" s="11">
        <v>0</v>
      </c>
    </row>
    <row r="101" spans="1:14" ht="45">
      <c r="A101" s="9" t="s">
        <v>681</v>
      </c>
      <c r="B101" s="25" t="s">
        <v>562</v>
      </c>
      <c r="C101" s="9" t="s">
        <v>563</v>
      </c>
      <c r="D101" s="9" t="s">
        <v>564</v>
      </c>
      <c r="E101" s="11">
        <v>10750</v>
      </c>
      <c r="F101" s="11">
        <v>7500</v>
      </c>
      <c r="G101" s="12">
        <f t="shared" si="6"/>
        <v>69.767441860465112</v>
      </c>
      <c r="H101" s="9">
        <v>4.5999999999999996</v>
      </c>
      <c r="I101" s="9">
        <v>4.3</v>
      </c>
      <c r="J101" s="9">
        <v>2.2999999999999998</v>
      </c>
      <c r="K101" s="9">
        <v>3</v>
      </c>
      <c r="L101" s="9">
        <v>4</v>
      </c>
      <c r="M101" s="9">
        <f t="shared" si="4"/>
        <v>18.2</v>
      </c>
      <c r="N101" s="11">
        <v>0</v>
      </c>
    </row>
    <row r="102" spans="1:14" ht="45">
      <c r="A102" s="9" t="s">
        <v>682</v>
      </c>
      <c r="B102" s="25" t="s">
        <v>146</v>
      </c>
      <c r="C102" s="9" t="s">
        <v>147</v>
      </c>
      <c r="D102" s="9" t="s">
        <v>148</v>
      </c>
      <c r="E102" s="11">
        <v>5200</v>
      </c>
      <c r="F102" s="11">
        <v>3500</v>
      </c>
      <c r="G102" s="12">
        <f t="shared" si="6"/>
        <v>67.307692307692307</v>
      </c>
      <c r="H102" s="9">
        <v>5.3</v>
      </c>
      <c r="I102" s="9">
        <v>5.3</v>
      </c>
      <c r="J102" s="9">
        <v>3.6</v>
      </c>
      <c r="K102" s="9">
        <v>2</v>
      </c>
      <c r="L102" s="9">
        <v>2</v>
      </c>
      <c r="M102" s="9">
        <f t="shared" si="4"/>
        <v>18.2</v>
      </c>
      <c r="N102" s="11">
        <v>2000</v>
      </c>
    </row>
    <row r="103" spans="1:14" ht="67.5">
      <c r="A103" s="9" t="s">
        <v>683</v>
      </c>
      <c r="B103" s="25" t="s">
        <v>322</v>
      </c>
      <c r="C103" s="9" t="s">
        <v>326</v>
      </c>
      <c r="D103" s="9" t="s">
        <v>324</v>
      </c>
      <c r="E103" s="11">
        <v>22000</v>
      </c>
      <c r="F103" s="11">
        <v>10000</v>
      </c>
      <c r="G103" s="12">
        <f t="shared" si="6"/>
        <v>45.454545454545453</v>
      </c>
      <c r="H103" s="9">
        <v>5</v>
      </c>
      <c r="I103" s="9">
        <v>4.5999999999999996</v>
      </c>
      <c r="J103" s="9">
        <v>2.6</v>
      </c>
      <c r="K103" s="9">
        <v>3</v>
      </c>
      <c r="L103" s="9">
        <v>3</v>
      </c>
      <c r="M103" s="9">
        <f t="shared" si="4"/>
        <v>18.2</v>
      </c>
      <c r="N103" s="11">
        <v>4000</v>
      </c>
    </row>
    <row r="104" spans="1:14" ht="56.25">
      <c r="A104" s="9" t="s">
        <v>684</v>
      </c>
      <c r="B104" s="25" t="s">
        <v>176</v>
      </c>
      <c r="C104" s="9" t="s">
        <v>177</v>
      </c>
      <c r="D104" s="9" t="s">
        <v>178</v>
      </c>
      <c r="E104" s="11">
        <v>40500</v>
      </c>
      <c r="F104" s="11">
        <v>10000</v>
      </c>
      <c r="G104" s="12">
        <f t="shared" si="6"/>
        <v>24.691358024691358</v>
      </c>
      <c r="H104" s="9">
        <v>4.3</v>
      </c>
      <c r="I104" s="9">
        <v>4</v>
      </c>
      <c r="J104" s="9">
        <v>2.6</v>
      </c>
      <c r="K104" s="9">
        <v>3</v>
      </c>
      <c r="L104" s="9">
        <v>4</v>
      </c>
      <c r="M104" s="9">
        <f t="shared" si="4"/>
        <v>17.899999999999999</v>
      </c>
      <c r="N104" s="11">
        <v>0</v>
      </c>
    </row>
    <row r="105" spans="1:14" ht="67.5">
      <c r="A105" s="9" t="s">
        <v>685</v>
      </c>
      <c r="B105" s="25" t="s">
        <v>215</v>
      </c>
      <c r="C105" s="9" t="s">
        <v>216</v>
      </c>
      <c r="D105" s="9" t="s">
        <v>217</v>
      </c>
      <c r="E105" s="11">
        <v>24890</v>
      </c>
      <c r="F105" s="11">
        <v>9962</v>
      </c>
      <c r="G105" s="12">
        <f t="shared" si="6"/>
        <v>40.024106066693449</v>
      </c>
      <c r="H105" s="9">
        <v>4.3</v>
      </c>
      <c r="I105" s="9">
        <v>4</v>
      </c>
      <c r="J105" s="9">
        <v>2.6</v>
      </c>
      <c r="K105" s="9">
        <v>3</v>
      </c>
      <c r="L105" s="9">
        <v>4</v>
      </c>
      <c r="M105" s="9">
        <f t="shared" si="4"/>
        <v>17.899999999999999</v>
      </c>
      <c r="N105" s="11">
        <v>0</v>
      </c>
    </row>
    <row r="106" spans="1:14" ht="45">
      <c r="A106" s="9" t="s">
        <v>686</v>
      </c>
      <c r="B106" s="25" t="s">
        <v>276</v>
      </c>
      <c r="C106" s="9" t="s">
        <v>263</v>
      </c>
      <c r="D106" s="9" t="s">
        <v>264</v>
      </c>
      <c r="E106" s="11">
        <v>126500</v>
      </c>
      <c r="F106" s="11">
        <v>10000</v>
      </c>
      <c r="G106" s="12">
        <f t="shared" si="6"/>
        <v>7.9051383399209483</v>
      </c>
      <c r="H106" s="9">
        <v>4</v>
      </c>
      <c r="I106" s="9">
        <v>3.6</v>
      </c>
      <c r="J106" s="9">
        <v>2.2999999999999998</v>
      </c>
      <c r="K106" s="9">
        <v>4</v>
      </c>
      <c r="L106" s="9">
        <v>4</v>
      </c>
      <c r="M106" s="9">
        <f t="shared" si="4"/>
        <v>17.899999999999999</v>
      </c>
      <c r="N106" s="11">
        <v>0</v>
      </c>
    </row>
    <row r="107" spans="1:14" ht="56.25">
      <c r="A107" s="9" t="s">
        <v>687</v>
      </c>
      <c r="B107" s="25" t="s">
        <v>477</v>
      </c>
      <c r="C107" s="9" t="s">
        <v>478</v>
      </c>
      <c r="D107" s="9" t="s">
        <v>848</v>
      </c>
      <c r="E107" s="11">
        <v>14300</v>
      </c>
      <c r="F107" s="11">
        <v>10000</v>
      </c>
      <c r="G107" s="12">
        <f t="shared" si="6"/>
        <v>69.930069930069934</v>
      </c>
      <c r="H107" s="9">
        <v>4.5999999999999996</v>
      </c>
      <c r="I107" s="9">
        <v>4.3</v>
      </c>
      <c r="J107" s="9">
        <v>3</v>
      </c>
      <c r="K107" s="9">
        <v>3</v>
      </c>
      <c r="L107" s="9">
        <v>3</v>
      </c>
      <c r="M107" s="9">
        <f t="shared" si="4"/>
        <v>17.899999999999999</v>
      </c>
      <c r="N107" s="11">
        <v>0</v>
      </c>
    </row>
    <row r="108" spans="1:14" ht="56.25">
      <c r="A108" s="9" t="s">
        <v>898</v>
      </c>
      <c r="B108" s="25" t="s">
        <v>181</v>
      </c>
      <c r="C108" s="9" t="s">
        <v>185</v>
      </c>
      <c r="D108" s="9" t="s">
        <v>186</v>
      </c>
      <c r="E108" s="11">
        <v>13250</v>
      </c>
      <c r="F108" s="11">
        <v>10000</v>
      </c>
      <c r="G108" s="12">
        <f t="shared" si="6"/>
        <v>75.471698113207552</v>
      </c>
      <c r="H108" s="9">
        <v>4</v>
      </c>
      <c r="I108" s="9">
        <v>4</v>
      </c>
      <c r="J108" s="9">
        <v>2.6</v>
      </c>
      <c r="K108" s="9">
        <v>3</v>
      </c>
      <c r="L108" s="9">
        <v>4</v>
      </c>
      <c r="M108" s="9">
        <f t="shared" si="4"/>
        <v>17.600000000000001</v>
      </c>
      <c r="N108" s="11">
        <v>0</v>
      </c>
    </row>
    <row r="109" spans="1:14" ht="33.75">
      <c r="A109" s="9" t="s">
        <v>899</v>
      </c>
      <c r="B109" s="25" t="s">
        <v>134</v>
      </c>
      <c r="C109" s="9" t="s">
        <v>135</v>
      </c>
      <c r="D109" s="9" t="s">
        <v>136</v>
      </c>
      <c r="E109" s="11">
        <v>30700</v>
      </c>
      <c r="F109" s="11">
        <v>10000</v>
      </c>
      <c r="G109" s="12">
        <f t="shared" si="6"/>
        <v>32.573289902280131</v>
      </c>
      <c r="H109" s="9">
        <v>4</v>
      </c>
      <c r="I109" s="9">
        <v>3.6</v>
      </c>
      <c r="J109" s="9">
        <v>3</v>
      </c>
      <c r="K109" s="9">
        <v>3</v>
      </c>
      <c r="L109" s="9">
        <v>4</v>
      </c>
      <c r="M109" s="9">
        <f t="shared" si="4"/>
        <v>17.600000000000001</v>
      </c>
      <c r="N109" s="11">
        <v>0</v>
      </c>
    </row>
    <row r="110" spans="1:14" ht="45">
      <c r="A110" s="9" t="s">
        <v>900</v>
      </c>
      <c r="B110" s="25" t="s">
        <v>538</v>
      </c>
      <c r="C110" s="9" t="s">
        <v>539</v>
      </c>
      <c r="D110" s="9" t="s">
        <v>887</v>
      </c>
      <c r="E110" s="11">
        <v>19600</v>
      </c>
      <c r="F110" s="11">
        <v>9900</v>
      </c>
      <c r="G110" s="12">
        <f t="shared" si="6"/>
        <v>50.510204081632651</v>
      </c>
      <c r="H110" s="9">
        <v>4.3</v>
      </c>
      <c r="I110" s="9">
        <v>4</v>
      </c>
      <c r="J110" s="9">
        <v>2.2999999999999998</v>
      </c>
      <c r="K110" s="9">
        <v>3</v>
      </c>
      <c r="L110" s="9">
        <v>4</v>
      </c>
      <c r="M110" s="9">
        <f t="shared" si="4"/>
        <v>17.600000000000001</v>
      </c>
      <c r="N110" s="11">
        <v>0</v>
      </c>
    </row>
    <row r="111" spans="1:14" ht="45">
      <c r="A111" s="9" t="s">
        <v>901</v>
      </c>
      <c r="B111" s="25" t="s">
        <v>62</v>
      </c>
      <c r="C111" s="9" t="s">
        <v>65</v>
      </c>
      <c r="D111" s="9" t="s">
        <v>66</v>
      </c>
      <c r="E111" s="11">
        <v>39000</v>
      </c>
      <c r="F111" s="11">
        <v>10000</v>
      </c>
      <c r="G111" s="12">
        <f t="shared" si="6"/>
        <v>25.641025641025642</v>
      </c>
      <c r="H111" s="9">
        <v>3.6</v>
      </c>
      <c r="I111" s="9">
        <v>3.6</v>
      </c>
      <c r="J111" s="9">
        <v>2.2999999999999998</v>
      </c>
      <c r="K111" s="9">
        <v>4</v>
      </c>
      <c r="L111" s="9">
        <v>4</v>
      </c>
      <c r="M111" s="9">
        <f t="shared" si="4"/>
        <v>17.5</v>
      </c>
      <c r="N111" s="11">
        <v>0</v>
      </c>
    </row>
    <row r="112" spans="1:14" ht="45">
      <c r="A112" s="9" t="s">
        <v>902</v>
      </c>
      <c r="B112" s="25" t="s">
        <v>62</v>
      </c>
      <c r="C112" s="9" t="s">
        <v>75</v>
      </c>
      <c r="D112" s="9" t="s">
        <v>76</v>
      </c>
      <c r="E112" s="11">
        <v>39000</v>
      </c>
      <c r="F112" s="11">
        <v>10000</v>
      </c>
      <c r="G112" s="12">
        <f t="shared" si="6"/>
        <v>25.641025641025642</v>
      </c>
      <c r="H112" s="9">
        <v>3.6</v>
      </c>
      <c r="I112" s="9">
        <v>3.6</v>
      </c>
      <c r="J112" s="9">
        <v>2.2999999999999998</v>
      </c>
      <c r="K112" s="9">
        <v>4</v>
      </c>
      <c r="L112" s="9">
        <v>4</v>
      </c>
      <c r="M112" s="9">
        <f t="shared" si="4"/>
        <v>17.5</v>
      </c>
      <c r="N112" s="11">
        <v>0</v>
      </c>
    </row>
    <row r="113" spans="1:98" ht="56.25">
      <c r="A113" s="9" t="s">
        <v>903</v>
      </c>
      <c r="B113" s="25" t="s">
        <v>540</v>
      </c>
      <c r="C113" s="9" t="s">
        <v>541</v>
      </c>
      <c r="D113" s="9" t="s">
        <v>542</v>
      </c>
      <c r="E113" s="11">
        <v>55500</v>
      </c>
      <c r="F113" s="11">
        <v>10000</v>
      </c>
      <c r="G113" s="12">
        <f t="shared" si="6"/>
        <v>18.018018018018019</v>
      </c>
      <c r="H113" s="9">
        <v>3.6</v>
      </c>
      <c r="I113" s="9">
        <v>3.6</v>
      </c>
      <c r="J113" s="9">
        <v>2.2999999999999998</v>
      </c>
      <c r="K113" s="9">
        <v>4</v>
      </c>
      <c r="L113" s="9">
        <v>4</v>
      </c>
      <c r="M113" s="9">
        <f t="shared" si="4"/>
        <v>17.5</v>
      </c>
      <c r="N113" s="11">
        <v>0</v>
      </c>
    </row>
    <row r="114" spans="1:98" ht="45">
      <c r="A114" s="9" t="s">
        <v>904</v>
      </c>
      <c r="B114" s="25" t="s">
        <v>307</v>
      </c>
      <c r="C114" s="9" t="s">
        <v>320</v>
      </c>
      <c r="D114" s="9" t="s">
        <v>321</v>
      </c>
      <c r="E114" s="11">
        <v>23800</v>
      </c>
      <c r="F114" s="11">
        <v>10000</v>
      </c>
      <c r="G114" s="12">
        <f t="shared" si="6"/>
        <v>42.016806722689076</v>
      </c>
      <c r="H114" s="9">
        <v>4.3</v>
      </c>
      <c r="I114" s="9">
        <v>4</v>
      </c>
      <c r="J114" s="9">
        <v>3</v>
      </c>
      <c r="K114" s="9">
        <v>3</v>
      </c>
      <c r="L114" s="9">
        <v>3</v>
      </c>
      <c r="M114" s="9">
        <f t="shared" si="4"/>
        <v>17.3</v>
      </c>
      <c r="N114" s="11">
        <v>0</v>
      </c>
    </row>
    <row r="115" spans="1:98" ht="56.25">
      <c r="A115" s="9" t="s">
        <v>905</v>
      </c>
      <c r="B115" s="25" t="s">
        <v>396</v>
      </c>
      <c r="C115" s="9" t="s">
        <v>399</v>
      </c>
      <c r="D115" s="11" t="s">
        <v>398</v>
      </c>
      <c r="E115" s="11">
        <v>14500</v>
      </c>
      <c r="F115" s="11">
        <v>10000</v>
      </c>
      <c r="G115" s="12">
        <f t="shared" si="6"/>
        <v>68.965517241379317</v>
      </c>
      <c r="H115" s="9">
        <v>4</v>
      </c>
      <c r="I115" s="9">
        <v>4</v>
      </c>
      <c r="J115" s="9">
        <v>2.2999999999999998</v>
      </c>
      <c r="K115" s="9">
        <v>3</v>
      </c>
      <c r="L115" s="9">
        <v>4</v>
      </c>
      <c r="M115" s="9">
        <f t="shared" si="4"/>
        <v>17.3</v>
      </c>
      <c r="N115" s="11">
        <v>0</v>
      </c>
    </row>
    <row r="116" spans="1:98" ht="45">
      <c r="A116" s="9" t="s">
        <v>906</v>
      </c>
      <c r="B116" s="25" t="s">
        <v>129</v>
      </c>
      <c r="C116" s="9" t="s">
        <v>130</v>
      </c>
      <c r="D116" s="10" t="s">
        <v>131</v>
      </c>
      <c r="E116" s="11">
        <v>20000</v>
      </c>
      <c r="F116" s="11">
        <v>10000</v>
      </c>
      <c r="G116" s="12">
        <f t="shared" si="6"/>
        <v>50</v>
      </c>
      <c r="H116" s="9">
        <v>4.5999999999999996</v>
      </c>
      <c r="I116" s="9">
        <v>4.3</v>
      </c>
      <c r="J116" s="9">
        <v>2.2999999999999998</v>
      </c>
      <c r="K116" s="9">
        <v>3</v>
      </c>
      <c r="L116" s="9">
        <v>3</v>
      </c>
      <c r="M116" s="9">
        <f t="shared" si="4"/>
        <v>17.2</v>
      </c>
      <c r="N116" s="11">
        <v>0</v>
      </c>
    </row>
    <row r="117" spans="1:98" ht="45">
      <c r="A117" s="9" t="s">
        <v>907</v>
      </c>
      <c r="B117" s="25" t="s">
        <v>340</v>
      </c>
      <c r="C117" s="9" t="s">
        <v>341</v>
      </c>
      <c r="D117" s="9" t="s">
        <v>813</v>
      </c>
      <c r="E117" s="11">
        <v>29180</v>
      </c>
      <c r="F117" s="11">
        <v>10000</v>
      </c>
      <c r="G117" s="12">
        <f t="shared" si="6"/>
        <v>34.270047978067169</v>
      </c>
      <c r="H117" s="9">
        <v>4.5999999999999996</v>
      </c>
      <c r="I117" s="9">
        <v>4</v>
      </c>
      <c r="J117" s="9">
        <v>3.6</v>
      </c>
      <c r="K117" s="9">
        <v>3</v>
      </c>
      <c r="L117" s="9">
        <v>2</v>
      </c>
      <c r="M117" s="9">
        <f t="shared" si="4"/>
        <v>17.2</v>
      </c>
      <c r="N117" s="11">
        <v>0</v>
      </c>
    </row>
    <row r="118" spans="1:98" ht="56.25">
      <c r="A118" s="9" t="s">
        <v>908</v>
      </c>
      <c r="B118" s="25" t="s">
        <v>400</v>
      </c>
      <c r="C118" s="9" t="s">
        <v>416</v>
      </c>
      <c r="D118" s="11" t="s">
        <v>417</v>
      </c>
      <c r="E118" s="11">
        <v>9420</v>
      </c>
      <c r="F118" s="11">
        <v>5500</v>
      </c>
      <c r="G118" s="12">
        <v>58.39</v>
      </c>
      <c r="H118" s="9">
        <v>3.6</v>
      </c>
      <c r="I118" s="9">
        <v>3.6</v>
      </c>
      <c r="J118" s="9">
        <v>3</v>
      </c>
      <c r="K118" s="9">
        <v>3</v>
      </c>
      <c r="L118" s="9">
        <v>4</v>
      </c>
      <c r="M118" s="9">
        <f t="shared" si="4"/>
        <v>17.2</v>
      </c>
      <c r="N118" s="11">
        <v>0</v>
      </c>
    </row>
    <row r="119" spans="1:98" s="19" customFormat="1" ht="67.5">
      <c r="A119" s="9" t="s">
        <v>909</v>
      </c>
      <c r="B119" s="38" t="s">
        <v>418</v>
      </c>
      <c r="C119" s="9" t="s">
        <v>419</v>
      </c>
      <c r="D119" s="11" t="s">
        <v>420</v>
      </c>
      <c r="E119" s="11">
        <v>33850</v>
      </c>
      <c r="F119" s="11">
        <v>8000</v>
      </c>
      <c r="G119" s="12">
        <f t="shared" ref="G119:G147" si="7">(F119*100/E119)</f>
        <v>23.633677991137372</v>
      </c>
      <c r="H119" s="9">
        <v>3</v>
      </c>
      <c r="I119" s="9">
        <v>3</v>
      </c>
      <c r="J119" s="9">
        <v>3</v>
      </c>
      <c r="K119" s="9">
        <v>4</v>
      </c>
      <c r="L119" s="9">
        <v>4</v>
      </c>
      <c r="M119" s="9">
        <f t="shared" si="4"/>
        <v>17</v>
      </c>
      <c r="N119" s="11">
        <v>0</v>
      </c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  <c r="BF119" s="13"/>
      <c r="BG119" s="13"/>
      <c r="BH119" s="13"/>
      <c r="BI119" s="13"/>
      <c r="BJ119" s="13"/>
      <c r="BK119" s="13"/>
      <c r="BL119" s="13"/>
      <c r="BM119" s="13"/>
      <c r="BN119" s="13"/>
      <c r="BO119" s="13"/>
      <c r="BP119" s="13"/>
      <c r="BQ119" s="13"/>
      <c r="BR119" s="13"/>
      <c r="BS119" s="13"/>
      <c r="BT119" s="13"/>
      <c r="BU119" s="13"/>
      <c r="BV119" s="13"/>
      <c r="BW119" s="13"/>
      <c r="BX119" s="13"/>
      <c r="BY119" s="13"/>
      <c r="BZ119" s="13"/>
      <c r="CA119" s="13"/>
      <c r="CB119" s="13"/>
      <c r="CC119" s="13"/>
      <c r="CD119" s="13"/>
      <c r="CE119" s="13"/>
      <c r="CF119" s="13"/>
      <c r="CG119" s="13"/>
      <c r="CH119" s="13"/>
      <c r="CI119" s="13"/>
      <c r="CJ119" s="13"/>
      <c r="CK119" s="13"/>
      <c r="CL119" s="13"/>
      <c r="CM119" s="13"/>
      <c r="CN119" s="13"/>
      <c r="CO119" s="13"/>
      <c r="CP119" s="13"/>
      <c r="CQ119" s="13"/>
      <c r="CR119" s="13"/>
      <c r="CS119" s="13"/>
      <c r="CT119" s="13"/>
    </row>
    <row r="120" spans="1:98" s="19" customFormat="1" ht="103.5" customHeight="1">
      <c r="A120" s="9" t="s">
        <v>910</v>
      </c>
      <c r="B120" s="25" t="s">
        <v>296</v>
      </c>
      <c r="C120" s="9" t="s">
        <v>297</v>
      </c>
      <c r="D120" s="9" t="s">
        <v>809</v>
      </c>
      <c r="E120" s="11">
        <v>19500</v>
      </c>
      <c r="F120" s="11">
        <v>10000</v>
      </c>
      <c r="G120" s="12">
        <f t="shared" si="7"/>
        <v>51.282051282051285</v>
      </c>
      <c r="H120" s="9">
        <v>4</v>
      </c>
      <c r="I120" s="9">
        <v>3.6</v>
      </c>
      <c r="J120" s="9">
        <v>2.2999999999999998</v>
      </c>
      <c r="K120" s="9">
        <v>3</v>
      </c>
      <c r="L120" s="9">
        <v>4</v>
      </c>
      <c r="M120" s="9">
        <f t="shared" si="4"/>
        <v>16.899999999999999</v>
      </c>
      <c r="N120" s="11">
        <v>0</v>
      </c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  <c r="BG120" s="13"/>
      <c r="BH120" s="13"/>
      <c r="BI120" s="13"/>
      <c r="BJ120" s="13"/>
      <c r="BK120" s="13"/>
      <c r="BL120" s="13"/>
      <c r="BM120" s="13"/>
      <c r="BN120" s="13"/>
      <c r="BO120" s="13"/>
      <c r="BP120" s="13"/>
      <c r="BQ120" s="13"/>
      <c r="BR120" s="13"/>
      <c r="BS120" s="13"/>
      <c r="BT120" s="13"/>
      <c r="BU120" s="13"/>
      <c r="BV120" s="13"/>
      <c r="BW120" s="13"/>
      <c r="BX120" s="13"/>
      <c r="BY120" s="13"/>
      <c r="BZ120" s="13"/>
      <c r="CA120" s="13"/>
      <c r="CB120" s="13"/>
      <c r="CC120" s="13"/>
      <c r="CD120" s="13"/>
      <c r="CE120" s="13"/>
      <c r="CF120" s="13"/>
      <c r="CG120" s="13"/>
      <c r="CH120" s="13"/>
      <c r="CI120" s="13"/>
      <c r="CJ120" s="13"/>
      <c r="CK120" s="13"/>
      <c r="CL120" s="13"/>
      <c r="CM120" s="13"/>
      <c r="CN120" s="13"/>
      <c r="CO120" s="13"/>
      <c r="CP120" s="13"/>
      <c r="CQ120" s="13"/>
      <c r="CR120" s="13"/>
      <c r="CS120" s="13"/>
      <c r="CT120" s="13"/>
    </row>
    <row r="121" spans="1:98" ht="45">
      <c r="A121" s="9" t="s">
        <v>911</v>
      </c>
      <c r="B121" s="25" t="s">
        <v>307</v>
      </c>
      <c r="C121" s="9" t="s">
        <v>328</v>
      </c>
      <c r="D121" s="9" t="s">
        <v>329</v>
      </c>
      <c r="E121" s="11">
        <v>22200</v>
      </c>
      <c r="F121" s="11">
        <v>10000</v>
      </c>
      <c r="G121" s="12">
        <f t="shared" si="7"/>
        <v>45.045045045045043</v>
      </c>
      <c r="H121" s="9">
        <v>3.3</v>
      </c>
      <c r="I121" s="9">
        <v>4</v>
      </c>
      <c r="J121" s="9">
        <v>2.6</v>
      </c>
      <c r="K121" s="9">
        <v>3</v>
      </c>
      <c r="L121" s="9">
        <v>4</v>
      </c>
      <c r="M121" s="9">
        <f t="shared" si="4"/>
        <v>16.899999999999999</v>
      </c>
      <c r="N121" s="11">
        <v>0</v>
      </c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L121" s="13"/>
      <c r="BM121" s="13"/>
      <c r="BN121" s="13"/>
      <c r="BO121" s="13"/>
      <c r="BP121" s="13"/>
      <c r="BQ121" s="13"/>
      <c r="BR121" s="13"/>
      <c r="BS121" s="13"/>
      <c r="BT121" s="13"/>
      <c r="BU121" s="13"/>
      <c r="BV121" s="13"/>
      <c r="BW121" s="13"/>
      <c r="BX121" s="13"/>
      <c r="BY121" s="13"/>
      <c r="BZ121" s="13"/>
      <c r="CA121" s="13"/>
      <c r="CB121" s="13"/>
      <c r="CC121" s="13"/>
      <c r="CD121" s="13"/>
      <c r="CE121" s="13"/>
      <c r="CF121" s="13"/>
      <c r="CG121" s="13"/>
      <c r="CH121" s="13"/>
      <c r="CI121" s="13"/>
      <c r="CJ121" s="13"/>
      <c r="CK121" s="13"/>
      <c r="CL121" s="13"/>
      <c r="CM121" s="13"/>
      <c r="CN121" s="13"/>
      <c r="CO121" s="13"/>
      <c r="CP121" s="13"/>
      <c r="CQ121" s="13"/>
      <c r="CR121" s="13"/>
      <c r="CS121" s="13"/>
      <c r="CT121" s="13"/>
    </row>
    <row r="122" spans="1:98" ht="52.5" customHeight="1">
      <c r="A122" s="9" t="s">
        <v>912</v>
      </c>
      <c r="B122" s="25" t="s">
        <v>448</v>
      </c>
      <c r="C122" s="9" t="s">
        <v>449</v>
      </c>
      <c r="D122" s="9" t="s">
        <v>836</v>
      </c>
      <c r="E122" s="11">
        <v>38700</v>
      </c>
      <c r="F122" s="11">
        <v>3700</v>
      </c>
      <c r="G122" s="12">
        <f t="shared" si="7"/>
        <v>9.5607235142118867</v>
      </c>
      <c r="H122" s="9">
        <v>4.3</v>
      </c>
      <c r="I122" s="9">
        <v>4</v>
      </c>
      <c r="J122" s="9">
        <v>2.6</v>
      </c>
      <c r="K122" s="9">
        <v>3</v>
      </c>
      <c r="L122" s="9">
        <v>3</v>
      </c>
      <c r="M122" s="9">
        <f t="shared" si="4"/>
        <v>16.899999999999999</v>
      </c>
      <c r="N122" s="11">
        <v>0</v>
      </c>
    </row>
    <row r="123" spans="1:98" ht="62.25" customHeight="1">
      <c r="A123" s="9" t="s">
        <v>913</v>
      </c>
      <c r="B123" s="25" t="s">
        <v>220</v>
      </c>
      <c r="C123" s="9" t="s">
        <v>223</v>
      </c>
      <c r="D123" s="9" t="s">
        <v>224</v>
      </c>
      <c r="E123" s="11">
        <v>21800</v>
      </c>
      <c r="F123" s="11">
        <v>10000</v>
      </c>
      <c r="G123" s="12">
        <f t="shared" si="7"/>
        <v>45.871559633027523</v>
      </c>
      <c r="H123" s="9">
        <v>4.3</v>
      </c>
      <c r="I123" s="9">
        <v>4</v>
      </c>
      <c r="J123" s="9">
        <v>2.6</v>
      </c>
      <c r="K123" s="9">
        <v>3</v>
      </c>
      <c r="L123" s="9">
        <v>3</v>
      </c>
      <c r="M123" s="9">
        <f t="shared" si="4"/>
        <v>16.899999999999999</v>
      </c>
      <c r="N123" s="11">
        <v>0</v>
      </c>
    </row>
    <row r="124" spans="1:98" ht="58.5" customHeight="1">
      <c r="A124" s="9" t="s">
        <v>914</v>
      </c>
      <c r="B124" s="25" t="s">
        <v>546</v>
      </c>
      <c r="C124" s="9" t="s">
        <v>547</v>
      </c>
      <c r="D124" s="9" t="s">
        <v>548</v>
      </c>
      <c r="E124" s="11">
        <v>10950</v>
      </c>
      <c r="F124" s="11">
        <v>7000</v>
      </c>
      <c r="G124" s="12">
        <f t="shared" si="7"/>
        <v>63.926940639269404</v>
      </c>
      <c r="H124" s="9">
        <v>4.3</v>
      </c>
      <c r="I124" s="9">
        <v>4</v>
      </c>
      <c r="J124" s="9">
        <v>2.6</v>
      </c>
      <c r="K124" s="9">
        <v>3</v>
      </c>
      <c r="L124" s="9">
        <v>3</v>
      </c>
      <c r="M124" s="9">
        <f t="shared" si="4"/>
        <v>16.899999999999999</v>
      </c>
      <c r="N124" s="11">
        <v>0</v>
      </c>
    </row>
    <row r="125" spans="1:98" ht="83.25" customHeight="1">
      <c r="A125" s="9" t="s">
        <v>915</v>
      </c>
      <c r="B125" s="25" t="s">
        <v>322</v>
      </c>
      <c r="C125" s="9" t="s">
        <v>323</v>
      </c>
      <c r="D125" s="9" t="s">
        <v>324</v>
      </c>
      <c r="E125" s="11">
        <v>22000</v>
      </c>
      <c r="F125" s="11">
        <v>10000</v>
      </c>
      <c r="G125" s="12">
        <f t="shared" si="7"/>
        <v>45.454545454545453</v>
      </c>
      <c r="H125" s="9">
        <v>4.3</v>
      </c>
      <c r="I125" s="9">
        <v>4</v>
      </c>
      <c r="J125" s="9">
        <v>2.2999999999999998</v>
      </c>
      <c r="K125" s="9">
        <v>3</v>
      </c>
      <c r="L125" s="9">
        <v>3</v>
      </c>
      <c r="M125" s="9">
        <f t="shared" si="4"/>
        <v>16.600000000000001</v>
      </c>
      <c r="N125" s="11">
        <v>0</v>
      </c>
    </row>
    <row r="126" spans="1:98" ht="56.25">
      <c r="A126" s="9" t="s">
        <v>916</v>
      </c>
      <c r="B126" s="25" t="s">
        <v>322</v>
      </c>
      <c r="C126" s="9" t="s">
        <v>325</v>
      </c>
      <c r="D126" s="9" t="s">
        <v>324</v>
      </c>
      <c r="E126" s="11">
        <v>22000</v>
      </c>
      <c r="F126" s="11">
        <v>10000</v>
      </c>
      <c r="G126" s="12">
        <f t="shared" si="7"/>
        <v>45.454545454545453</v>
      </c>
      <c r="H126" s="9">
        <v>4.3</v>
      </c>
      <c r="I126" s="9">
        <v>4</v>
      </c>
      <c r="J126" s="9">
        <v>2.2999999999999998</v>
      </c>
      <c r="K126" s="9">
        <v>3</v>
      </c>
      <c r="L126" s="9">
        <v>3</v>
      </c>
      <c r="M126" s="9">
        <f t="shared" si="4"/>
        <v>16.600000000000001</v>
      </c>
      <c r="N126" s="11">
        <v>0</v>
      </c>
    </row>
    <row r="127" spans="1:98" ht="78.75">
      <c r="A127" s="9" t="s">
        <v>917</v>
      </c>
      <c r="B127" s="25" t="s">
        <v>241</v>
      </c>
      <c r="C127" s="9" t="s">
        <v>242</v>
      </c>
      <c r="D127" s="9" t="s">
        <v>243</v>
      </c>
      <c r="E127" s="11">
        <v>19046</v>
      </c>
      <c r="F127" s="11">
        <v>5800</v>
      </c>
      <c r="G127" s="12">
        <f t="shared" si="7"/>
        <v>30.452588470019951</v>
      </c>
      <c r="H127" s="9">
        <v>3</v>
      </c>
      <c r="I127" s="9">
        <v>3.3</v>
      </c>
      <c r="J127" s="9">
        <v>2.2999999999999998</v>
      </c>
      <c r="K127" s="9">
        <v>4</v>
      </c>
      <c r="L127" s="9">
        <v>4</v>
      </c>
      <c r="M127" s="9">
        <f t="shared" si="4"/>
        <v>16.600000000000001</v>
      </c>
      <c r="N127" s="11">
        <v>0</v>
      </c>
    </row>
    <row r="128" spans="1:98" ht="33.75">
      <c r="A128" s="9" t="s">
        <v>918</v>
      </c>
      <c r="B128" s="25" t="s">
        <v>172</v>
      </c>
      <c r="C128" s="9" t="s">
        <v>173</v>
      </c>
      <c r="D128" s="9" t="s">
        <v>174</v>
      </c>
      <c r="E128" s="11">
        <v>25000</v>
      </c>
      <c r="F128" s="11">
        <v>10000</v>
      </c>
      <c r="G128" s="12">
        <f t="shared" si="7"/>
        <v>40</v>
      </c>
      <c r="H128" s="9">
        <v>4.3</v>
      </c>
      <c r="I128" s="9">
        <v>3.6</v>
      </c>
      <c r="J128" s="9">
        <v>2.6</v>
      </c>
      <c r="K128" s="9">
        <v>3</v>
      </c>
      <c r="L128" s="9">
        <v>3</v>
      </c>
      <c r="M128" s="9">
        <f t="shared" si="4"/>
        <v>16.5</v>
      </c>
      <c r="N128" s="11">
        <v>0</v>
      </c>
    </row>
    <row r="129" spans="1:14" ht="33.75">
      <c r="A129" s="9" t="s">
        <v>919</v>
      </c>
      <c r="B129" s="25" t="s">
        <v>296</v>
      </c>
      <c r="C129" s="9" t="s">
        <v>445</v>
      </c>
      <c r="D129" s="10" t="s">
        <v>834</v>
      </c>
      <c r="E129" s="11">
        <v>24000</v>
      </c>
      <c r="F129" s="11">
        <v>10000</v>
      </c>
      <c r="G129" s="12">
        <f t="shared" si="7"/>
        <v>41.666666666666664</v>
      </c>
      <c r="H129" s="9">
        <v>3.6</v>
      </c>
      <c r="I129" s="9">
        <v>3.6</v>
      </c>
      <c r="J129" s="9">
        <v>2.2999999999999998</v>
      </c>
      <c r="K129" s="9">
        <v>3</v>
      </c>
      <c r="L129" s="9">
        <v>4</v>
      </c>
      <c r="M129" s="9">
        <f t="shared" si="4"/>
        <v>16.5</v>
      </c>
      <c r="N129" s="11">
        <v>0</v>
      </c>
    </row>
    <row r="130" spans="1:14" s="8" customFormat="1" ht="56.25">
      <c r="A130" s="9" t="s">
        <v>920</v>
      </c>
      <c r="B130" s="25" t="s">
        <v>797</v>
      </c>
      <c r="C130" s="9" t="s">
        <v>286</v>
      </c>
      <c r="D130" s="9" t="s">
        <v>801</v>
      </c>
      <c r="E130" s="11">
        <v>22000</v>
      </c>
      <c r="F130" s="11">
        <v>10000</v>
      </c>
      <c r="G130" s="12">
        <f t="shared" si="7"/>
        <v>45.454545454545453</v>
      </c>
      <c r="H130" s="9">
        <v>3</v>
      </c>
      <c r="I130" s="9">
        <v>3.3</v>
      </c>
      <c r="J130" s="9">
        <v>3</v>
      </c>
      <c r="K130" s="9">
        <v>3</v>
      </c>
      <c r="L130" s="9">
        <v>4</v>
      </c>
      <c r="M130" s="9">
        <f t="shared" si="4"/>
        <v>16.3</v>
      </c>
      <c r="N130" s="11">
        <v>0</v>
      </c>
    </row>
    <row r="131" spans="1:14" ht="67.5">
      <c r="A131" s="9" t="s">
        <v>921</v>
      </c>
      <c r="B131" s="25" t="s">
        <v>797</v>
      </c>
      <c r="C131" s="9" t="s">
        <v>287</v>
      </c>
      <c r="D131" s="9" t="s">
        <v>802</v>
      </c>
      <c r="E131" s="11">
        <v>22000</v>
      </c>
      <c r="F131" s="11">
        <v>10000</v>
      </c>
      <c r="G131" s="12">
        <f t="shared" si="7"/>
        <v>45.454545454545453</v>
      </c>
      <c r="H131" s="9">
        <v>3</v>
      </c>
      <c r="I131" s="9">
        <v>3.3</v>
      </c>
      <c r="J131" s="9">
        <v>3</v>
      </c>
      <c r="K131" s="9">
        <v>3</v>
      </c>
      <c r="L131" s="9">
        <v>4</v>
      </c>
      <c r="M131" s="9">
        <f t="shared" si="4"/>
        <v>16.3</v>
      </c>
      <c r="N131" s="11">
        <v>0</v>
      </c>
    </row>
    <row r="132" spans="1:14" ht="67.5">
      <c r="A132" s="9" t="s">
        <v>922</v>
      </c>
      <c r="B132" s="25" t="s">
        <v>797</v>
      </c>
      <c r="C132" s="9" t="s">
        <v>288</v>
      </c>
      <c r="D132" s="9" t="s">
        <v>803</v>
      </c>
      <c r="E132" s="11">
        <v>22000</v>
      </c>
      <c r="F132" s="11">
        <v>10000</v>
      </c>
      <c r="G132" s="12">
        <f t="shared" si="7"/>
        <v>45.454545454545453</v>
      </c>
      <c r="H132" s="9">
        <v>3</v>
      </c>
      <c r="I132" s="9">
        <v>3.3</v>
      </c>
      <c r="J132" s="9">
        <v>3</v>
      </c>
      <c r="K132" s="9">
        <v>3</v>
      </c>
      <c r="L132" s="9">
        <v>4</v>
      </c>
      <c r="M132" s="9">
        <f t="shared" ref="M132:M195" si="8">SUM(H132:L132)</f>
        <v>16.3</v>
      </c>
      <c r="N132" s="11">
        <v>0</v>
      </c>
    </row>
    <row r="133" spans="1:14" ht="67.5">
      <c r="A133" s="9" t="s">
        <v>923</v>
      </c>
      <c r="B133" s="25" t="s">
        <v>797</v>
      </c>
      <c r="C133" s="9" t="s">
        <v>289</v>
      </c>
      <c r="D133" s="9" t="s">
        <v>804</v>
      </c>
      <c r="E133" s="11">
        <v>22000</v>
      </c>
      <c r="F133" s="11">
        <v>10000</v>
      </c>
      <c r="G133" s="12">
        <f t="shared" si="7"/>
        <v>45.454545454545453</v>
      </c>
      <c r="H133" s="9">
        <v>3</v>
      </c>
      <c r="I133" s="9">
        <v>3.3</v>
      </c>
      <c r="J133" s="9">
        <v>3</v>
      </c>
      <c r="K133" s="9">
        <v>3</v>
      </c>
      <c r="L133" s="9">
        <v>4</v>
      </c>
      <c r="M133" s="9">
        <f t="shared" si="8"/>
        <v>16.3</v>
      </c>
      <c r="N133" s="11">
        <v>0</v>
      </c>
    </row>
    <row r="134" spans="1:14" ht="56.25">
      <c r="A134" s="9" t="s">
        <v>924</v>
      </c>
      <c r="B134" s="25" t="s">
        <v>121</v>
      </c>
      <c r="C134" s="9" t="s">
        <v>248</v>
      </c>
      <c r="D134" s="9" t="s">
        <v>249</v>
      </c>
      <c r="E134" s="11">
        <v>14505</v>
      </c>
      <c r="F134" s="11">
        <v>7077</v>
      </c>
      <c r="G134" s="12">
        <f t="shared" si="7"/>
        <v>48.79007238883144</v>
      </c>
      <c r="H134" s="9">
        <v>5</v>
      </c>
      <c r="I134" s="9">
        <v>4</v>
      </c>
      <c r="J134" s="9">
        <v>2.2999999999999998</v>
      </c>
      <c r="K134" s="9">
        <v>3</v>
      </c>
      <c r="L134" s="9">
        <v>2</v>
      </c>
      <c r="M134" s="9">
        <f t="shared" si="8"/>
        <v>16.3</v>
      </c>
      <c r="N134" s="11">
        <v>0</v>
      </c>
    </row>
    <row r="135" spans="1:14" ht="45">
      <c r="A135" s="9" t="s">
        <v>925</v>
      </c>
      <c r="B135" s="25" t="s">
        <v>525</v>
      </c>
      <c r="C135" s="9" t="s">
        <v>533</v>
      </c>
      <c r="D135" s="9" t="s">
        <v>534</v>
      </c>
      <c r="E135" s="11">
        <v>6800</v>
      </c>
      <c r="F135" s="11">
        <v>4400</v>
      </c>
      <c r="G135" s="12">
        <f t="shared" si="7"/>
        <v>64.705882352941174</v>
      </c>
      <c r="H135" s="9">
        <v>4</v>
      </c>
      <c r="I135" s="9">
        <v>4</v>
      </c>
      <c r="J135" s="9">
        <v>2.2999999999999998</v>
      </c>
      <c r="K135" s="9">
        <v>3</v>
      </c>
      <c r="L135" s="9">
        <v>3</v>
      </c>
      <c r="M135" s="9">
        <f t="shared" si="8"/>
        <v>16.3</v>
      </c>
      <c r="N135" s="11">
        <v>0</v>
      </c>
    </row>
    <row r="136" spans="1:14" ht="45">
      <c r="A136" s="9" t="s">
        <v>926</v>
      </c>
      <c r="B136" s="25" t="s">
        <v>292</v>
      </c>
      <c r="C136" s="9" t="s">
        <v>361</v>
      </c>
      <c r="D136" s="11" t="s">
        <v>824</v>
      </c>
      <c r="E136" s="11">
        <v>40300</v>
      </c>
      <c r="F136" s="11">
        <v>8800</v>
      </c>
      <c r="G136" s="12">
        <f t="shared" si="7"/>
        <v>21.836228287841191</v>
      </c>
      <c r="H136" s="9">
        <v>3.6</v>
      </c>
      <c r="I136" s="9">
        <v>3.6</v>
      </c>
      <c r="J136" s="9">
        <v>2</v>
      </c>
      <c r="K136" s="9">
        <v>3</v>
      </c>
      <c r="L136" s="9">
        <v>4</v>
      </c>
      <c r="M136" s="9">
        <f t="shared" si="8"/>
        <v>16.2</v>
      </c>
      <c r="N136" s="11">
        <v>0</v>
      </c>
    </row>
    <row r="137" spans="1:14" ht="45">
      <c r="A137" s="9" t="s">
        <v>927</v>
      </c>
      <c r="B137" s="25" t="s">
        <v>292</v>
      </c>
      <c r="C137" s="9" t="s">
        <v>362</v>
      </c>
      <c r="D137" s="11" t="s">
        <v>825</v>
      </c>
      <c r="E137" s="11">
        <v>86800</v>
      </c>
      <c r="F137" s="11">
        <v>10000</v>
      </c>
      <c r="G137" s="12">
        <f t="shared" si="7"/>
        <v>11.52073732718894</v>
      </c>
      <c r="H137" s="9">
        <v>3.6</v>
      </c>
      <c r="I137" s="9">
        <v>3.6</v>
      </c>
      <c r="J137" s="9">
        <v>2</v>
      </c>
      <c r="K137" s="9">
        <v>3</v>
      </c>
      <c r="L137" s="9">
        <v>4</v>
      </c>
      <c r="M137" s="9">
        <f t="shared" si="8"/>
        <v>16.2</v>
      </c>
      <c r="N137" s="11">
        <v>0</v>
      </c>
    </row>
    <row r="138" spans="1:14" ht="56.25">
      <c r="A138" s="9" t="s">
        <v>928</v>
      </c>
      <c r="B138" s="25" t="s">
        <v>392</v>
      </c>
      <c r="C138" s="9" t="s">
        <v>393</v>
      </c>
      <c r="D138" s="11" t="s">
        <v>394</v>
      </c>
      <c r="E138" s="11">
        <v>14300</v>
      </c>
      <c r="F138" s="11">
        <v>10000</v>
      </c>
      <c r="G138" s="12">
        <f t="shared" si="7"/>
        <v>69.930069930069934</v>
      </c>
      <c r="H138" s="9">
        <v>3.6</v>
      </c>
      <c r="I138" s="9">
        <v>3.6</v>
      </c>
      <c r="J138" s="9">
        <v>2</v>
      </c>
      <c r="K138" s="9">
        <v>3</v>
      </c>
      <c r="L138" s="9">
        <v>4</v>
      </c>
      <c r="M138" s="9">
        <f t="shared" si="8"/>
        <v>16.2</v>
      </c>
      <c r="N138" s="11">
        <v>0</v>
      </c>
    </row>
    <row r="139" spans="1:14" ht="56.25">
      <c r="A139" s="9" t="s">
        <v>929</v>
      </c>
      <c r="B139" s="25" t="s">
        <v>392</v>
      </c>
      <c r="C139" s="9" t="s">
        <v>395</v>
      </c>
      <c r="D139" s="11" t="s">
        <v>394</v>
      </c>
      <c r="E139" s="11">
        <v>14600</v>
      </c>
      <c r="F139" s="11">
        <v>10000</v>
      </c>
      <c r="G139" s="12">
        <f t="shared" si="7"/>
        <v>68.493150684931507</v>
      </c>
      <c r="H139" s="9">
        <v>3.6</v>
      </c>
      <c r="I139" s="9">
        <v>3.6</v>
      </c>
      <c r="J139" s="9">
        <v>2</v>
      </c>
      <c r="K139" s="9">
        <v>3</v>
      </c>
      <c r="L139" s="9">
        <v>4</v>
      </c>
      <c r="M139" s="9">
        <f t="shared" si="8"/>
        <v>16.2</v>
      </c>
      <c r="N139" s="11">
        <v>0</v>
      </c>
    </row>
    <row r="140" spans="1:14" ht="56.25">
      <c r="A140" s="9" t="s">
        <v>930</v>
      </c>
      <c r="B140" s="25" t="s">
        <v>227</v>
      </c>
      <c r="C140" s="9" t="s">
        <v>235</v>
      </c>
      <c r="D140" s="9" t="s">
        <v>234</v>
      </c>
      <c r="E140" s="11">
        <v>20000</v>
      </c>
      <c r="F140" s="11">
        <v>10000</v>
      </c>
      <c r="G140" s="12">
        <f t="shared" si="7"/>
        <v>50</v>
      </c>
      <c r="H140" s="9">
        <v>3.3</v>
      </c>
      <c r="I140" s="9">
        <v>3.3</v>
      </c>
      <c r="J140" s="9">
        <v>2.6</v>
      </c>
      <c r="K140" s="9">
        <v>3</v>
      </c>
      <c r="L140" s="9">
        <v>4</v>
      </c>
      <c r="M140" s="9">
        <f t="shared" si="8"/>
        <v>16.2</v>
      </c>
      <c r="N140" s="11">
        <v>0</v>
      </c>
    </row>
    <row r="141" spans="1:14" ht="45">
      <c r="A141" s="9" t="s">
        <v>931</v>
      </c>
      <c r="B141" s="25" t="s">
        <v>165</v>
      </c>
      <c r="C141" s="9" t="s">
        <v>166</v>
      </c>
      <c r="D141" s="10" t="s">
        <v>167</v>
      </c>
      <c r="E141" s="11">
        <v>20000</v>
      </c>
      <c r="F141" s="11">
        <v>10000</v>
      </c>
      <c r="G141" s="12">
        <f t="shared" si="7"/>
        <v>50</v>
      </c>
      <c r="H141" s="9">
        <v>3.3</v>
      </c>
      <c r="I141" s="9">
        <v>3</v>
      </c>
      <c r="J141" s="9">
        <v>2.6</v>
      </c>
      <c r="K141" s="9">
        <v>3</v>
      </c>
      <c r="L141" s="9">
        <v>4</v>
      </c>
      <c r="M141" s="9">
        <f t="shared" si="8"/>
        <v>15.9</v>
      </c>
      <c r="N141" s="11">
        <v>0</v>
      </c>
    </row>
    <row r="142" spans="1:14" ht="45">
      <c r="A142" s="9" t="s">
        <v>932</v>
      </c>
      <c r="B142" s="25" t="s">
        <v>268</v>
      </c>
      <c r="C142" s="9" t="s">
        <v>271</v>
      </c>
      <c r="D142" s="9" t="s">
        <v>272</v>
      </c>
      <c r="E142" s="11">
        <v>99580</v>
      </c>
      <c r="F142" s="11">
        <v>10000</v>
      </c>
      <c r="G142" s="12">
        <f t="shared" si="7"/>
        <v>10.042177144004821</v>
      </c>
      <c r="H142" s="9">
        <v>3.6</v>
      </c>
      <c r="I142" s="9">
        <v>3.3</v>
      </c>
      <c r="J142" s="9">
        <v>2</v>
      </c>
      <c r="K142" s="9">
        <v>3</v>
      </c>
      <c r="L142" s="9">
        <v>4</v>
      </c>
      <c r="M142" s="9">
        <f t="shared" si="8"/>
        <v>15.9</v>
      </c>
      <c r="N142" s="11">
        <v>0</v>
      </c>
    </row>
    <row r="143" spans="1:14" ht="45">
      <c r="A143" s="9" t="s">
        <v>933</v>
      </c>
      <c r="B143" s="38" t="s">
        <v>364</v>
      </c>
      <c r="C143" s="9" t="s">
        <v>365</v>
      </c>
      <c r="D143" s="11" t="s">
        <v>827</v>
      </c>
      <c r="E143" s="11">
        <v>36100</v>
      </c>
      <c r="F143" s="11">
        <v>10000</v>
      </c>
      <c r="G143" s="12">
        <f t="shared" si="7"/>
        <v>27.700831024930746</v>
      </c>
      <c r="H143" s="9">
        <v>3.3</v>
      </c>
      <c r="I143" s="9">
        <v>2.2999999999999998</v>
      </c>
      <c r="J143" s="9">
        <v>2.2999999999999998</v>
      </c>
      <c r="K143" s="9">
        <v>4</v>
      </c>
      <c r="L143" s="9">
        <v>4</v>
      </c>
      <c r="M143" s="9">
        <f t="shared" si="8"/>
        <v>15.899999999999999</v>
      </c>
      <c r="N143" s="11">
        <v>0</v>
      </c>
    </row>
    <row r="144" spans="1:14" ht="45">
      <c r="A144" s="9" t="s">
        <v>934</v>
      </c>
      <c r="B144" s="25" t="s">
        <v>442</v>
      </c>
      <c r="C144" s="9" t="s">
        <v>444</v>
      </c>
      <c r="D144" s="10" t="s">
        <v>833</v>
      </c>
      <c r="E144" s="11">
        <v>15950</v>
      </c>
      <c r="F144" s="11">
        <v>10000</v>
      </c>
      <c r="G144" s="12">
        <f t="shared" si="7"/>
        <v>62.695924764890279</v>
      </c>
      <c r="H144" s="9">
        <v>4</v>
      </c>
      <c r="I144" s="9">
        <v>3.6</v>
      </c>
      <c r="J144" s="9">
        <v>2.2999999999999998</v>
      </c>
      <c r="K144" s="9">
        <v>3</v>
      </c>
      <c r="L144" s="9">
        <v>3</v>
      </c>
      <c r="M144" s="9">
        <f t="shared" si="8"/>
        <v>15.899999999999999</v>
      </c>
      <c r="N144" s="11">
        <v>0</v>
      </c>
    </row>
    <row r="145" spans="1:14" ht="67.5">
      <c r="A145" s="9" t="s">
        <v>935</v>
      </c>
      <c r="B145" s="25" t="s">
        <v>500</v>
      </c>
      <c r="C145" s="9" t="s">
        <v>883</v>
      </c>
      <c r="D145" s="9" t="s">
        <v>860</v>
      </c>
      <c r="E145" s="11">
        <v>17400</v>
      </c>
      <c r="F145" s="11">
        <v>9600</v>
      </c>
      <c r="G145" s="12">
        <f t="shared" si="7"/>
        <v>55.172413793103445</v>
      </c>
      <c r="H145" s="9">
        <v>4</v>
      </c>
      <c r="I145" s="9">
        <v>3.6</v>
      </c>
      <c r="J145" s="9">
        <v>2.2999999999999998</v>
      </c>
      <c r="K145" s="9">
        <v>3</v>
      </c>
      <c r="L145" s="9">
        <v>3</v>
      </c>
      <c r="M145" s="9">
        <f t="shared" si="8"/>
        <v>15.899999999999999</v>
      </c>
      <c r="N145" s="11">
        <v>0</v>
      </c>
    </row>
    <row r="146" spans="1:14" ht="45">
      <c r="A146" s="9" t="s">
        <v>936</v>
      </c>
      <c r="B146" s="25" t="s">
        <v>250</v>
      </c>
      <c r="C146" s="9" t="s">
        <v>251</v>
      </c>
      <c r="D146" s="9" t="s">
        <v>252</v>
      </c>
      <c r="E146" s="11">
        <v>6200</v>
      </c>
      <c r="F146" s="11">
        <v>4300</v>
      </c>
      <c r="G146" s="12">
        <f t="shared" si="7"/>
        <v>69.354838709677423</v>
      </c>
      <c r="H146" s="9">
        <v>4.3</v>
      </c>
      <c r="I146" s="9">
        <v>4</v>
      </c>
      <c r="J146" s="9">
        <v>2.2999999999999998</v>
      </c>
      <c r="K146" s="9">
        <v>2</v>
      </c>
      <c r="L146" s="9">
        <v>3</v>
      </c>
      <c r="M146" s="9">
        <f t="shared" si="8"/>
        <v>15.600000000000001</v>
      </c>
      <c r="N146" s="11">
        <v>0</v>
      </c>
    </row>
    <row r="147" spans="1:14" ht="56.25">
      <c r="A147" s="9" t="s">
        <v>937</v>
      </c>
      <c r="B147" s="25" t="s">
        <v>557</v>
      </c>
      <c r="C147" s="9" t="s">
        <v>560</v>
      </c>
      <c r="D147" s="9" t="s">
        <v>561</v>
      </c>
      <c r="E147" s="11">
        <v>9600</v>
      </c>
      <c r="F147" s="11">
        <v>6700</v>
      </c>
      <c r="G147" s="12">
        <f t="shared" si="7"/>
        <v>69.791666666666671</v>
      </c>
      <c r="H147" s="9">
        <v>3.3</v>
      </c>
      <c r="I147" s="9">
        <v>3.3</v>
      </c>
      <c r="J147" s="9">
        <v>2</v>
      </c>
      <c r="K147" s="9">
        <v>3</v>
      </c>
      <c r="L147" s="9">
        <v>4</v>
      </c>
      <c r="M147" s="9">
        <f t="shared" si="8"/>
        <v>15.6</v>
      </c>
      <c r="N147" s="11">
        <v>0</v>
      </c>
    </row>
    <row r="148" spans="1:14" ht="45">
      <c r="A148" s="9" t="s">
        <v>938</v>
      </c>
      <c r="B148" s="25" t="s">
        <v>604</v>
      </c>
      <c r="C148" s="9" t="s">
        <v>605</v>
      </c>
      <c r="D148" s="9" t="s">
        <v>606</v>
      </c>
      <c r="E148" s="11">
        <v>12200</v>
      </c>
      <c r="F148" s="11">
        <v>8500</v>
      </c>
      <c r="G148" s="12">
        <v>69.569999999999993</v>
      </c>
      <c r="H148" s="9">
        <v>3.3</v>
      </c>
      <c r="I148" s="9">
        <v>3</v>
      </c>
      <c r="J148" s="9">
        <v>2.2999999999999998</v>
      </c>
      <c r="K148" s="9">
        <v>3</v>
      </c>
      <c r="L148" s="9">
        <v>4</v>
      </c>
      <c r="M148" s="9">
        <f t="shared" si="8"/>
        <v>15.6</v>
      </c>
      <c r="N148" s="11">
        <v>0</v>
      </c>
    </row>
    <row r="149" spans="1:14" ht="45">
      <c r="A149" s="9" t="s">
        <v>939</v>
      </c>
      <c r="B149" s="25" t="s">
        <v>604</v>
      </c>
      <c r="C149" s="9" t="s">
        <v>607</v>
      </c>
      <c r="D149" s="9" t="s">
        <v>608</v>
      </c>
      <c r="E149" s="11">
        <v>14000</v>
      </c>
      <c r="F149" s="11">
        <v>9800</v>
      </c>
      <c r="G149" s="12">
        <v>70</v>
      </c>
      <c r="H149" s="9">
        <v>3.3</v>
      </c>
      <c r="I149" s="9">
        <v>3</v>
      </c>
      <c r="J149" s="9">
        <v>2.2999999999999998</v>
      </c>
      <c r="K149" s="9">
        <v>3</v>
      </c>
      <c r="L149" s="9">
        <v>4</v>
      </c>
      <c r="M149" s="9">
        <f t="shared" si="8"/>
        <v>15.6</v>
      </c>
      <c r="N149" s="11">
        <v>0</v>
      </c>
    </row>
    <row r="150" spans="1:14" ht="45">
      <c r="A150" s="9" t="s">
        <v>940</v>
      </c>
      <c r="B150" s="25" t="s">
        <v>77</v>
      </c>
      <c r="C150" s="9" t="s">
        <v>80</v>
      </c>
      <c r="D150" s="11" t="s">
        <v>81</v>
      </c>
      <c r="E150" s="11">
        <v>15450</v>
      </c>
      <c r="F150" s="11">
        <v>9500</v>
      </c>
      <c r="G150" s="12">
        <f>(F150*100/E150)</f>
        <v>61.488673139158578</v>
      </c>
      <c r="H150" s="9">
        <v>3.6</v>
      </c>
      <c r="I150" s="9">
        <v>3.6</v>
      </c>
      <c r="J150" s="9">
        <v>2.2999999999999998</v>
      </c>
      <c r="K150" s="9">
        <v>3</v>
      </c>
      <c r="L150" s="9">
        <v>3</v>
      </c>
      <c r="M150" s="9">
        <f t="shared" si="8"/>
        <v>15.5</v>
      </c>
      <c r="N150" s="11">
        <v>0</v>
      </c>
    </row>
    <row r="151" spans="1:14" ht="45">
      <c r="A151" s="9" t="s">
        <v>941</v>
      </c>
      <c r="B151" s="25" t="s">
        <v>498</v>
      </c>
      <c r="C151" s="9" t="s">
        <v>499</v>
      </c>
      <c r="D151" s="9" t="s">
        <v>882</v>
      </c>
      <c r="E151" s="11">
        <v>50000</v>
      </c>
      <c r="F151" s="11">
        <v>10000</v>
      </c>
      <c r="G151" s="12">
        <f>(F151*100/E151)</f>
        <v>20</v>
      </c>
      <c r="H151" s="9">
        <v>3.6</v>
      </c>
      <c r="I151" s="9">
        <v>3.6</v>
      </c>
      <c r="J151" s="9">
        <v>2.2999999999999998</v>
      </c>
      <c r="K151" s="9">
        <v>3</v>
      </c>
      <c r="L151" s="9">
        <v>3</v>
      </c>
      <c r="M151" s="9">
        <f t="shared" si="8"/>
        <v>15.5</v>
      </c>
      <c r="N151" s="11">
        <v>0</v>
      </c>
    </row>
    <row r="152" spans="1:14" ht="33.75">
      <c r="A152" s="9" t="s">
        <v>942</v>
      </c>
      <c r="B152" s="25" t="s">
        <v>625</v>
      </c>
      <c r="C152" s="9" t="s">
        <v>630</v>
      </c>
      <c r="D152" s="9" t="s">
        <v>631</v>
      </c>
      <c r="E152" s="11">
        <v>14400</v>
      </c>
      <c r="F152" s="11">
        <v>10000</v>
      </c>
      <c r="G152" s="12">
        <v>69</v>
      </c>
      <c r="H152" s="9">
        <v>3.6</v>
      </c>
      <c r="I152" s="9">
        <v>3.6</v>
      </c>
      <c r="J152" s="9">
        <v>2.2999999999999998</v>
      </c>
      <c r="K152" s="9">
        <v>2</v>
      </c>
      <c r="L152" s="9">
        <v>4</v>
      </c>
      <c r="M152" s="9">
        <f t="shared" si="8"/>
        <v>15.5</v>
      </c>
      <c r="N152" s="11">
        <v>0</v>
      </c>
    </row>
    <row r="153" spans="1:14" ht="45">
      <c r="A153" s="9" t="s">
        <v>943</v>
      </c>
      <c r="B153" s="25" t="s">
        <v>281</v>
      </c>
      <c r="C153" s="9" t="s">
        <v>283</v>
      </c>
      <c r="D153" s="9" t="s">
        <v>799</v>
      </c>
      <c r="E153" s="11">
        <v>16950</v>
      </c>
      <c r="F153" s="11">
        <v>10000</v>
      </c>
      <c r="G153" s="12">
        <f t="shared" ref="G153:G176" si="9">(F153*100/E153)</f>
        <v>58.997050147492622</v>
      </c>
      <c r="H153" s="9">
        <v>3</v>
      </c>
      <c r="I153" s="9">
        <v>3</v>
      </c>
      <c r="J153" s="9">
        <v>2.2999999999999998</v>
      </c>
      <c r="K153" s="9">
        <v>3</v>
      </c>
      <c r="L153" s="9">
        <v>4</v>
      </c>
      <c r="M153" s="9">
        <f t="shared" si="8"/>
        <v>15.3</v>
      </c>
      <c r="N153" s="11">
        <v>0</v>
      </c>
    </row>
    <row r="154" spans="1:14" ht="78.75">
      <c r="A154" s="9" t="s">
        <v>944</v>
      </c>
      <c r="B154" s="25" t="s">
        <v>257</v>
      </c>
      <c r="C154" s="9" t="s">
        <v>258</v>
      </c>
      <c r="D154" s="9" t="s">
        <v>259</v>
      </c>
      <c r="E154" s="11">
        <v>9960</v>
      </c>
      <c r="F154" s="11">
        <v>7710</v>
      </c>
      <c r="G154" s="12">
        <f t="shared" si="9"/>
        <v>77.409638554216869</v>
      </c>
      <c r="H154" s="9">
        <v>4</v>
      </c>
      <c r="I154" s="9">
        <v>4</v>
      </c>
      <c r="J154" s="9">
        <v>2.2999999999999998</v>
      </c>
      <c r="K154" s="9">
        <v>2</v>
      </c>
      <c r="L154" s="9">
        <v>3</v>
      </c>
      <c r="M154" s="9">
        <f t="shared" si="8"/>
        <v>15.3</v>
      </c>
      <c r="N154" s="11">
        <v>0</v>
      </c>
    </row>
    <row r="155" spans="1:14" ht="56.25">
      <c r="A155" s="9" t="s">
        <v>945</v>
      </c>
      <c r="B155" s="25" t="s">
        <v>578</v>
      </c>
      <c r="C155" s="9" t="s">
        <v>579</v>
      </c>
      <c r="D155" s="9" t="s">
        <v>580</v>
      </c>
      <c r="E155" s="11">
        <v>12750</v>
      </c>
      <c r="F155" s="11">
        <v>8850</v>
      </c>
      <c r="G155" s="12">
        <f t="shared" si="9"/>
        <v>69.411764705882348</v>
      </c>
      <c r="H155" s="9">
        <v>4</v>
      </c>
      <c r="I155" s="9">
        <v>4</v>
      </c>
      <c r="J155" s="9">
        <v>2.2999999999999998</v>
      </c>
      <c r="K155" s="9">
        <v>3</v>
      </c>
      <c r="L155" s="9">
        <v>2</v>
      </c>
      <c r="M155" s="9">
        <f t="shared" si="8"/>
        <v>15.3</v>
      </c>
      <c r="N155" s="11">
        <v>0</v>
      </c>
    </row>
    <row r="156" spans="1:14" ht="56.25">
      <c r="A156" s="9" t="s">
        <v>946</v>
      </c>
      <c r="B156" s="25" t="s">
        <v>469</v>
      </c>
      <c r="C156" s="9" t="s">
        <v>470</v>
      </c>
      <c r="D156" s="9" t="s">
        <v>844</v>
      </c>
      <c r="E156" s="11">
        <v>144000</v>
      </c>
      <c r="F156" s="11">
        <v>10000</v>
      </c>
      <c r="G156" s="12">
        <f t="shared" si="9"/>
        <v>6.9444444444444446</v>
      </c>
      <c r="H156" s="9">
        <v>3.6</v>
      </c>
      <c r="I156" s="9">
        <v>3.6</v>
      </c>
      <c r="J156" s="9">
        <v>2</v>
      </c>
      <c r="K156" s="9">
        <v>3</v>
      </c>
      <c r="L156" s="9">
        <v>3</v>
      </c>
      <c r="M156" s="9">
        <f t="shared" si="8"/>
        <v>15.2</v>
      </c>
      <c r="N156" s="11">
        <v>0</v>
      </c>
    </row>
    <row r="157" spans="1:14" ht="33.75">
      <c r="A157" s="9" t="s">
        <v>947</v>
      </c>
      <c r="B157" s="25" t="s">
        <v>67</v>
      </c>
      <c r="C157" s="9" t="s">
        <v>68</v>
      </c>
      <c r="D157" s="9" t="s">
        <v>69</v>
      </c>
      <c r="E157" s="11">
        <v>31390</v>
      </c>
      <c r="F157" s="11">
        <v>6090</v>
      </c>
      <c r="G157" s="12">
        <f t="shared" si="9"/>
        <v>19.401083147499204</v>
      </c>
      <c r="H157" s="9">
        <v>3.6</v>
      </c>
      <c r="I157" s="9">
        <v>3.3</v>
      </c>
      <c r="J157" s="9">
        <v>2</v>
      </c>
      <c r="K157" s="9">
        <v>3</v>
      </c>
      <c r="L157" s="9">
        <v>3</v>
      </c>
      <c r="M157" s="9">
        <f t="shared" si="8"/>
        <v>14.9</v>
      </c>
      <c r="N157" s="11">
        <v>0</v>
      </c>
    </row>
    <row r="158" spans="1:14" ht="56.25">
      <c r="A158" s="9" t="s">
        <v>948</v>
      </c>
      <c r="B158" s="25" t="s">
        <v>338</v>
      </c>
      <c r="C158" s="9" t="s">
        <v>339</v>
      </c>
      <c r="D158" s="10" t="s">
        <v>812</v>
      </c>
      <c r="E158" s="11">
        <v>27100</v>
      </c>
      <c r="F158" s="11">
        <v>10000</v>
      </c>
      <c r="G158" s="12">
        <f t="shared" si="9"/>
        <v>36.900369003690038</v>
      </c>
      <c r="H158" s="9">
        <v>3.6</v>
      </c>
      <c r="I158" s="9">
        <v>3.3</v>
      </c>
      <c r="J158" s="9">
        <v>2</v>
      </c>
      <c r="K158" s="9">
        <v>3</v>
      </c>
      <c r="L158" s="9">
        <v>3</v>
      </c>
      <c r="M158" s="9">
        <f t="shared" si="8"/>
        <v>14.9</v>
      </c>
      <c r="N158" s="11">
        <v>0</v>
      </c>
    </row>
    <row r="159" spans="1:14" ht="56.25">
      <c r="A159" s="9" t="s">
        <v>949</v>
      </c>
      <c r="B159" s="25" t="s">
        <v>377</v>
      </c>
      <c r="C159" s="9" t="s">
        <v>378</v>
      </c>
      <c r="D159" s="9" t="s">
        <v>379</v>
      </c>
      <c r="E159" s="11">
        <v>93700</v>
      </c>
      <c r="F159" s="11">
        <v>9500</v>
      </c>
      <c r="G159" s="12">
        <f t="shared" si="9"/>
        <v>10.138740661686233</v>
      </c>
      <c r="H159" s="9">
        <v>3.6</v>
      </c>
      <c r="I159" s="9">
        <v>3.3</v>
      </c>
      <c r="J159" s="9">
        <v>2</v>
      </c>
      <c r="K159" s="9">
        <v>3</v>
      </c>
      <c r="L159" s="9">
        <v>3</v>
      </c>
      <c r="M159" s="9">
        <f t="shared" si="8"/>
        <v>14.9</v>
      </c>
      <c r="N159" s="11">
        <v>0</v>
      </c>
    </row>
    <row r="160" spans="1:14" ht="45">
      <c r="A160" s="9" t="s">
        <v>950</v>
      </c>
      <c r="B160" s="25" t="s">
        <v>458</v>
      </c>
      <c r="C160" s="9" t="s">
        <v>461</v>
      </c>
      <c r="D160" s="10" t="s">
        <v>462</v>
      </c>
      <c r="E160" s="11">
        <v>25444</v>
      </c>
      <c r="F160" s="11">
        <v>5000</v>
      </c>
      <c r="G160" s="12">
        <f t="shared" si="9"/>
        <v>19.650998270712151</v>
      </c>
      <c r="H160" s="9">
        <v>3.6</v>
      </c>
      <c r="I160" s="9">
        <v>3.3</v>
      </c>
      <c r="J160" s="9">
        <v>2</v>
      </c>
      <c r="K160" s="9">
        <v>3</v>
      </c>
      <c r="L160" s="9">
        <v>3</v>
      </c>
      <c r="M160" s="9">
        <f t="shared" si="8"/>
        <v>14.9</v>
      </c>
      <c r="N160" s="11">
        <v>0</v>
      </c>
    </row>
    <row r="161" spans="1:14" ht="33.75">
      <c r="A161" s="9" t="s">
        <v>951</v>
      </c>
      <c r="B161" s="25" t="s">
        <v>236</v>
      </c>
      <c r="C161" s="9" t="s">
        <v>239</v>
      </c>
      <c r="D161" s="9" t="s">
        <v>240</v>
      </c>
      <c r="E161" s="11">
        <v>15800</v>
      </c>
      <c r="F161" s="11">
        <v>10000</v>
      </c>
      <c r="G161" s="12">
        <f t="shared" si="9"/>
        <v>63.291139240506332</v>
      </c>
      <c r="H161" s="9">
        <v>3.6</v>
      </c>
      <c r="I161" s="9">
        <v>3.3</v>
      </c>
      <c r="J161" s="9">
        <v>2</v>
      </c>
      <c r="K161" s="9">
        <v>3</v>
      </c>
      <c r="L161" s="9">
        <v>3</v>
      </c>
      <c r="M161" s="9">
        <f t="shared" si="8"/>
        <v>14.9</v>
      </c>
      <c r="N161" s="11">
        <v>0</v>
      </c>
    </row>
    <row r="162" spans="1:14" ht="45">
      <c r="A162" s="9" t="s">
        <v>952</v>
      </c>
      <c r="B162" s="25" t="s">
        <v>268</v>
      </c>
      <c r="C162" s="9" t="s">
        <v>269</v>
      </c>
      <c r="D162" s="9" t="s">
        <v>270</v>
      </c>
      <c r="E162" s="11">
        <v>13850</v>
      </c>
      <c r="F162" s="11">
        <v>9550</v>
      </c>
      <c r="G162" s="12">
        <f t="shared" si="9"/>
        <v>68.953068592057761</v>
      </c>
      <c r="H162" s="9">
        <v>3.6</v>
      </c>
      <c r="I162" s="9">
        <v>3.3</v>
      </c>
      <c r="J162" s="9">
        <v>2</v>
      </c>
      <c r="K162" s="9">
        <v>3</v>
      </c>
      <c r="L162" s="9">
        <v>3</v>
      </c>
      <c r="M162" s="9">
        <f t="shared" si="8"/>
        <v>14.9</v>
      </c>
      <c r="N162" s="11">
        <v>0</v>
      </c>
    </row>
    <row r="163" spans="1:14" ht="56.25">
      <c r="A163" s="9" t="s">
        <v>953</v>
      </c>
      <c r="B163" s="25" t="s">
        <v>528</v>
      </c>
      <c r="C163" s="9" t="s">
        <v>529</v>
      </c>
      <c r="D163" s="9" t="s">
        <v>886</v>
      </c>
      <c r="E163" s="11">
        <v>14595</v>
      </c>
      <c r="F163" s="11">
        <v>9975</v>
      </c>
      <c r="G163" s="12">
        <f t="shared" si="9"/>
        <v>68.345323741007192</v>
      </c>
      <c r="H163" s="9">
        <v>3.6</v>
      </c>
      <c r="I163" s="9">
        <v>3.3</v>
      </c>
      <c r="J163" s="9">
        <v>2</v>
      </c>
      <c r="K163" s="9">
        <v>3</v>
      </c>
      <c r="L163" s="9">
        <v>3</v>
      </c>
      <c r="M163" s="9">
        <f t="shared" si="8"/>
        <v>14.9</v>
      </c>
      <c r="N163" s="11">
        <v>0</v>
      </c>
    </row>
    <row r="164" spans="1:14" ht="45">
      <c r="A164" s="9" t="s">
        <v>954</v>
      </c>
      <c r="B164" s="25" t="s">
        <v>530</v>
      </c>
      <c r="C164" s="9" t="s">
        <v>531</v>
      </c>
      <c r="D164" s="9" t="s">
        <v>532</v>
      </c>
      <c r="E164" s="11">
        <v>9769</v>
      </c>
      <c r="F164" s="11">
        <v>6059</v>
      </c>
      <c r="G164" s="12">
        <f t="shared" si="9"/>
        <v>62.02272494625857</v>
      </c>
      <c r="H164" s="9">
        <v>3.6</v>
      </c>
      <c r="I164" s="9">
        <v>3.3</v>
      </c>
      <c r="J164" s="9">
        <v>2</v>
      </c>
      <c r="K164" s="9">
        <v>3</v>
      </c>
      <c r="L164" s="9">
        <v>3</v>
      </c>
      <c r="M164" s="9">
        <f t="shared" si="8"/>
        <v>14.9</v>
      </c>
      <c r="N164" s="11">
        <v>0</v>
      </c>
    </row>
    <row r="165" spans="1:14" ht="45">
      <c r="A165" s="9" t="s">
        <v>955</v>
      </c>
      <c r="B165" s="25" t="s">
        <v>549</v>
      </c>
      <c r="C165" s="9" t="s">
        <v>550</v>
      </c>
      <c r="D165" s="9" t="s">
        <v>551</v>
      </c>
      <c r="E165" s="11">
        <v>15300</v>
      </c>
      <c r="F165" s="11">
        <v>9800</v>
      </c>
      <c r="G165" s="12">
        <f t="shared" si="9"/>
        <v>64.052287581699346</v>
      </c>
      <c r="H165" s="9">
        <v>3.6</v>
      </c>
      <c r="I165" s="9">
        <v>3.3</v>
      </c>
      <c r="J165" s="9">
        <v>2</v>
      </c>
      <c r="K165" s="9">
        <v>3</v>
      </c>
      <c r="L165" s="9">
        <v>3</v>
      </c>
      <c r="M165" s="9">
        <f t="shared" si="8"/>
        <v>14.9</v>
      </c>
      <c r="N165" s="11">
        <v>0</v>
      </c>
    </row>
    <row r="166" spans="1:14" ht="33.75">
      <c r="A166" s="9" t="s">
        <v>956</v>
      </c>
      <c r="B166" s="25" t="s">
        <v>452</v>
      </c>
      <c r="C166" s="9" t="s">
        <v>581</v>
      </c>
      <c r="D166" s="9" t="s">
        <v>582</v>
      </c>
      <c r="E166" s="11">
        <v>211090</v>
      </c>
      <c r="F166" s="11">
        <v>10000</v>
      </c>
      <c r="G166" s="12">
        <f t="shared" si="9"/>
        <v>4.7373158368468422</v>
      </c>
      <c r="H166" s="9">
        <v>2.6</v>
      </c>
      <c r="I166" s="9">
        <v>3.3</v>
      </c>
      <c r="J166" s="9">
        <v>2</v>
      </c>
      <c r="K166" s="9">
        <v>3</v>
      </c>
      <c r="L166" s="9">
        <v>4</v>
      </c>
      <c r="M166" s="9">
        <f t="shared" si="8"/>
        <v>14.9</v>
      </c>
      <c r="N166" s="11">
        <v>0</v>
      </c>
    </row>
    <row r="167" spans="1:14" ht="45">
      <c r="A167" s="9" t="s">
        <v>957</v>
      </c>
      <c r="B167" s="25" t="s">
        <v>160</v>
      </c>
      <c r="C167" s="9" t="s">
        <v>163</v>
      </c>
      <c r="D167" s="10" t="s">
        <v>164</v>
      </c>
      <c r="E167" s="11">
        <v>17881</v>
      </c>
      <c r="F167" s="11">
        <v>9471</v>
      </c>
      <c r="G167" s="12">
        <f t="shared" si="9"/>
        <v>52.966836306694255</v>
      </c>
      <c r="H167" s="9">
        <v>3</v>
      </c>
      <c r="I167" s="9">
        <v>2.6</v>
      </c>
      <c r="J167" s="9">
        <v>2.2999999999999998</v>
      </c>
      <c r="K167" s="9">
        <v>3</v>
      </c>
      <c r="L167" s="9">
        <v>4</v>
      </c>
      <c r="M167" s="9">
        <f t="shared" si="8"/>
        <v>14.899999999999999</v>
      </c>
      <c r="N167" s="11">
        <v>0</v>
      </c>
    </row>
    <row r="168" spans="1:14" ht="45">
      <c r="A168" s="9" t="s">
        <v>958</v>
      </c>
      <c r="B168" s="25" t="s">
        <v>458</v>
      </c>
      <c r="C168" s="9" t="s">
        <v>465</v>
      </c>
      <c r="D168" s="10" t="s">
        <v>841</v>
      </c>
      <c r="E168" s="11">
        <v>34016</v>
      </c>
      <c r="F168" s="11">
        <v>5000</v>
      </c>
      <c r="G168" s="12">
        <f t="shared" si="9"/>
        <v>14.698965192850423</v>
      </c>
      <c r="H168" s="9">
        <v>3.3</v>
      </c>
      <c r="I168" s="9">
        <v>3.3</v>
      </c>
      <c r="J168" s="9">
        <v>2</v>
      </c>
      <c r="K168" s="9">
        <v>3</v>
      </c>
      <c r="L168" s="9">
        <v>3</v>
      </c>
      <c r="M168" s="9">
        <f t="shared" si="8"/>
        <v>14.6</v>
      </c>
      <c r="N168" s="11">
        <v>0</v>
      </c>
    </row>
    <row r="169" spans="1:14" ht="56.25">
      <c r="A169" s="9" t="s">
        <v>959</v>
      </c>
      <c r="B169" s="25" t="s">
        <v>227</v>
      </c>
      <c r="C169" s="9" t="s">
        <v>232</v>
      </c>
      <c r="D169" s="9" t="s">
        <v>233</v>
      </c>
      <c r="E169" s="11">
        <v>167000</v>
      </c>
      <c r="F169" s="11">
        <v>10000</v>
      </c>
      <c r="G169" s="12">
        <f t="shared" si="9"/>
        <v>5.9880239520958085</v>
      </c>
      <c r="H169" s="9">
        <v>3</v>
      </c>
      <c r="I169" s="9">
        <v>2.6</v>
      </c>
      <c r="J169" s="9">
        <v>2</v>
      </c>
      <c r="K169" s="9">
        <v>3</v>
      </c>
      <c r="L169" s="9">
        <v>4</v>
      </c>
      <c r="M169" s="9">
        <f t="shared" si="8"/>
        <v>14.6</v>
      </c>
      <c r="N169" s="11">
        <v>0</v>
      </c>
    </row>
    <row r="170" spans="1:14" ht="45">
      <c r="A170" s="9" t="s">
        <v>960</v>
      </c>
      <c r="B170" s="25" t="s">
        <v>262</v>
      </c>
      <c r="C170" s="9" t="s">
        <v>266</v>
      </c>
      <c r="D170" s="9" t="s">
        <v>267</v>
      </c>
      <c r="E170" s="11">
        <v>18000</v>
      </c>
      <c r="F170" s="11">
        <v>10000</v>
      </c>
      <c r="G170" s="12">
        <f t="shared" si="9"/>
        <v>55.555555555555557</v>
      </c>
      <c r="H170" s="9">
        <v>4</v>
      </c>
      <c r="I170" s="9">
        <v>3.6</v>
      </c>
      <c r="J170" s="9">
        <v>2</v>
      </c>
      <c r="K170" s="9">
        <v>2</v>
      </c>
      <c r="L170" s="9">
        <v>3</v>
      </c>
      <c r="M170" s="9">
        <f t="shared" si="8"/>
        <v>14.6</v>
      </c>
      <c r="N170" s="11">
        <v>0</v>
      </c>
    </row>
    <row r="171" spans="1:14" ht="33.75">
      <c r="A171" s="9" t="s">
        <v>961</v>
      </c>
      <c r="B171" s="25" t="s">
        <v>535</v>
      </c>
      <c r="C171" s="9" t="s">
        <v>536</v>
      </c>
      <c r="D171" s="9" t="s">
        <v>537</v>
      </c>
      <c r="E171" s="11">
        <v>14600</v>
      </c>
      <c r="F171" s="11">
        <v>10000</v>
      </c>
      <c r="G171" s="12">
        <f t="shared" si="9"/>
        <v>68.493150684931507</v>
      </c>
      <c r="H171" s="9">
        <v>3.6</v>
      </c>
      <c r="I171" s="9">
        <v>3</v>
      </c>
      <c r="J171" s="9">
        <v>2</v>
      </c>
      <c r="K171" s="9">
        <v>3</v>
      </c>
      <c r="L171" s="9">
        <v>3</v>
      </c>
      <c r="M171" s="9">
        <f t="shared" si="8"/>
        <v>14.6</v>
      </c>
      <c r="N171" s="11">
        <v>0</v>
      </c>
    </row>
    <row r="172" spans="1:14" ht="33.75">
      <c r="A172" s="9" t="s">
        <v>962</v>
      </c>
      <c r="B172" s="25" t="s">
        <v>455</v>
      </c>
      <c r="C172" s="9" t="s">
        <v>457</v>
      </c>
      <c r="D172" s="10" t="s">
        <v>840</v>
      </c>
      <c r="E172" s="11">
        <v>10150</v>
      </c>
      <c r="F172" s="11">
        <v>7000</v>
      </c>
      <c r="G172" s="12">
        <f t="shared" si="9"/>
        <v>68.965517241379317</v>
      </c>
      <c r="H172" s="9">
        <v>3.3</v>
      </c>
      <c r="I172" s="9">
        <v>2.6</v>
      </c>
      <c r="J172" s="9">
        <v>1.6</v>
      </c>
      <c r="K172" s="9">
        <v>4</v>
      </c>
      <c r="L172" s="9">
        <v>3</v>
      </c>
      <c r="M172" s="9">
        <f t="shared" si="8"/>
        <v>14.5</v>
      </c>
      <c r="N172" s="11">
        <v>0</v>
      </c>
    </row>
    <row r="173" spans="1:14" ht="78.75">
      <c r="A173" s="9" t="s">
        <v>963</v>
      </c>
      <c r="B173" s="25" t="s">
        <v>572</v>
      </c>
      <c r="C173" s="9" t="s">
        <v>573</v>
      </c>
      <c r="D173" s="9" t="s">
        <v>574</v>
      </c>
      <c r="E173" s="11">
        <v>13000</v>
      </c>
      <c r="F173" s="11">
        <v>10000</v>
      </c>
      <c r="G173" s="12">
        <f t="shared" si="9"/>
        <v>76.92307692307692</v>
      </c>
      <c r="H173" s="9">
        <v>3.6</v>
      </c>
      <c r="I173" s="9">
        <v>3.3</v>
      </c>
      <c r="J173" s="9">
        <v>2.6</v>
      </c>
      <c r="K173" s="9">
        <v>2</v>
      </c>
      <c r="L173" s="9">
        <v>3</v>
      </c>
      <c r="M173" s="9">
        <f t="shared" si="8"/>
        <v>14.5</v>
      </c>
      <c r="N173" s="11">
        <v>0</v>
      </c>
    </row>
    <row r="174" spans="1:14" ht="56.25">
      <c r="A174" s="9" t="s">
        <v>964</v>
      </c>
      <c r="B174" s="25" t="s">
        <v>357</v>
      </c>
      <c r="C174" s="9" t="s">
        <v>358</v>
      </c>
      <c r="D174" s="9" t="s">
        <v>822</v>
      </c>
      <c r="E174" s="11">
        <v>24000</v>
      </c>
      <c r="F174" s="11">
        <v>10000</v>
      </c>
      <c r="G174" s="12">
        <f t="shared" si="9"/>
        <v>41.666666666666664</v>
      </c>
      <c r="H174" s="9">
        <v>3</v>
      </c>
      <c r="I174" s="9">
        <v>3</v>
      </c>
      <c r="J174" s="9">
        <v>2.2999999999999998</v>
      </c>
      <c r="K174" s="9">
        <v>3</v>
      </c>
      <c r="L174" s="9">
        <v>3</v>
      </c>
      <c r="M174" s="9">
        <f t="shared" si="8"/>
        <v>14.3</v>
      </c>
      <c r="N174" s="11">
        <v>0</v>
      </c>
    </row>
    <row r="175" spans="1:14" ht="78.75">
      <c r="A175" s="9" t="s">
        <v>965</v>
      </c>
      <c r="B175" s="25" t="s">
        <v>570</v>
      </c>
      <c r="C175" s="9" t="s">
        <v>571</v>
      </c>
      <c r="D175" s="9" t="s">
        <v>888</v>
      </c>
      <c r="E175" s="11">
        <v>18891</v>
      </c>
      <c r="F175" s="11">
        <v>9810</v>
      </c>
      <c r="G175" s="12">
        <f t="shared" si="9"/>
        <v>51.929490233444497</v>
      </c>
      <c r="H175" s="9">
        <v>4</v>
      </c>
      <c r="I175" s="9">
        <v>3</v>
      </c>
      <c r="J175" s="9">
        <v>2.2999999999999998</v>
      </c>
      <c r="K175" s="9">
        <v>3</v>
      </c>
      <c r="L175" s="9">
        <v>2</v>
      </c>
      <c r="M175" s="9">
        <f t="shared" si="8"/>
        <v>14.3</v>
      </c>
      <c r="N175" s="11">
        <v>0</v>
      </c>
    </row>
    <row r="176" spans="1:14" ht="33.75">
      <c r="A176" s="9" t="s">
        <v>966</v>
      </c>
      <c r="B176" s="25" t="s">
        <v>589</v>
      </c>
      <c r="C176" s="9" t="s">
        <v>592</v>
      </c>
      <c r="D176" s="9" t="s">
        <v>593</v>
      </c>
      <c r="E176" s="11">
        <v>14000</v>
      </c>
      <c r="F176" s="11">
        <v>9800</v>
      </c>
      <c r="G176" s="12">
        <f t="shared" si="9"/>
        <v>70</v>
      </c>
      <c r="H176" s="9">
        <v>3</v>
      </c>
      <c r="I176" s="9">
        <v>3</v>
      </c>
      <c r="J176" s="9">
        <v>2.2999999999999998</v>
      </c>
      <c r="K176" s="9">
        <v>3</v>
      </c>
      <c r="L176" s="9">
        <v>3</v>
      </c>
      <c r="M176" s="9">
        <f t="shared" si="8"/>
        <v>14.3</v>
      </c>
      <c r="N176" s="11">
        <v>0</v>
      </c>
    </row>
    <row r="177" spans="1:14" ht="33.75">
      <c r="A177" s="9" t="s">
        <v>967</v>
      </c>
      <c r="B177" s="25" t="s">
        <v>625</v>
      </c>
      <c r="C177" s="9" t="s">
        <v>626</v>
      </c>
      <c r="D177" s="9" t="s">
        <v>627</v>
      </c>
      <c r="E177" s="11">
        <v>14400</v>
      </c>
      <c r="F177" s="11">
        <v>10000</v>
      </c>
      <c r="G177" s="12">
        <v>69</v>
      </c>
      <c r="H177" s="9">
        <v>3.3</v>
      </c>
      <c r="I177" s="9">
        <v>3</v>
      </c>
      <c r="J177" s="9">
        <v>2</v>
      </c>
      <c r="K177" s="9">
        <v>2</v>
      </c>
      <c r="L177" s="9">
        <v>4</v>
      </c>
      <c r="M177" s="9">
        <f t="shared" si="8"/>
        <v>14.3</v>
      </c>
      <c r="N177" s="11">
        <v>0</v>
      </c>
    </row>
    <row r="178" spans="1:14" ht="112.5">
      <c r="A178" s="9" t="s">
        <v>968</v>
      </c>
      <c r="B178" s="25" t="s">
        <v>552</v>
      </c>
      <c r="C178" s="9" t="s">
        <v>555</v>
      </c>
      <c r="D178" s="9" t="s">
        <v>556</v>
      </c>
      <c r="E178" s="11">
        <v>10200</v>
      </c>
      <c r="F178" s="11">
        <v>6500</v>
      </c>
      <c r="G178" s="12">
        <f t="shared" ref="G178:G187" si="10">(F178*100/E178)</f>
        <v>63.725490196078432</v>
      </c>
      <c r="H178" s="9">
        <v>2.6</v>
      </c>
      <c r="I178" s="9">
        <v>2.6</v>
      </c>
      <c r="J178" s="9">
        <v>2</v>
      </c>
      <c r="K178" s="9">
        <v>3</v>
      </c>
      <c r="L178" s="9">
        <v>4</v>
      </c>
      <c r="M178" s="9">
        <f t="shared" si="8"/>
        <v>14.2</v>
      </c>
      <c r="N178" s="11">
        <v>0</v>
      </c>
    </row>
    <row r="179" spans="1:14" ht="56.25">
      <c r="A179" s="9" t="s">
        <v>969</v>
      </c>
      <c r="B179" s="25" t="s">
        <v>565</v>
      </c>
      <c r="C179" s="9" t="s">
        <v>566</v>
      </c>
      <c r="D179" s="9" t="s">
        <v>567</v>
      </c>
      <c r="E179" s="11">
        <v>53000</v>
      </c>
      <c r="F179" s="11">
        <v>10000</v>
      </c>
      <c r="G179" s="12">
        <f t="shared" si="10"/>
        <v>18.867924528301888</v>
      </c>
      <c r="H179" s="9">
        <v>3.6</v>
      </c>
      <c r="I179" s="9">
        <v>3.6</v>
      </c>
      <c r="J179" s="9">
        <v>2</v>
      </c>
      <c r="K179" s="9">
        <v>3</v>
      </c>
      <c r="L179" s="9">
        <v>2</v>
      </c>
      <c r="M179" s="9">
        <f t="shared" si="8"/>
        <v>14.2</v>
      </c>
      <c r="N179" s="11">
        <v>0</v>
      </c>
    </row>
    <row r="180" spans="1:14" ht="33.75">
      <c r="A180" s="9" t="s">
        <v>970</v>
      </c>
      <c r="B180" s="25" t="s">
        <v>455</v>
      </c>
      <c r="C180" s="9" t="s">
        <v>456</v>
      </c>
      <c r="D180" s="10" t="s">
        <v>839</v>
      </c>
      <c r="E180" s="11">
        <v>11750</v>
      </c>
      <c r="F180" s="11">
        <v>8150</v>
      </c>
      <c r="G180" s="12">
        <f t="shared" si="10"/>
        <v>69.361702127659569</v>
      </c>
      <c r="H180" s="9">
        <v>3</v>
      </c>
      <c r="I180" s="9">
        <v>3</v>
      </c>
      <c r="J180" s="9">
        <v>2</v>
      </c>
      <c r="K180" s="9">
        <v>3</v>
      </c>
      <c r="L180" s="9">
        <v>3</v>
      </c>
      <c r="M180" s="9">
        <f t="shared" si="8"/>
        <v>14</v>
      </c>
      <c r="N180" s="11">
        <v>0</v>
      </c>
    </row>
    <row r="181" spans="1:14" ht="33.75">
      <c r="A181" s="9" t="s">
        <v>971</v>
      </c>
      <c r="B181" s="25" t="s">
        <v>466</v>
      </c>
      <c r="C181" s="9" t="s">
        <v>467</v>
      </c>
      <c r="D181" s="9" t="s">
        <v>468</v>
      </c>
      <c r="E181" s="11">
        <v>14341.96</v>
      </c>
      <c r="F181" s="11">
        <v>10000</v>
      </c>
      <c r="G181" s="12">
        <f t="shared" si="10"/>
        <v>69.725476852536204</v>
      </c>
      <c r="H181" s="9">
        <v>3</v>
      </c>
      <c r="I181" s="9">
        <v>3</v>
      </c>
      <c r="J181" s="9">
        <v>2</v>
      </c>
      <c r="K181" s="9">
        <v>3</v>
      </c>
      <c r="L181" s="9">
        <v>3</v>
      </c>
      <c r="M181" s="9">
        <f t="shared" si="8"/>
        <v>14</v>
      </c>
      <c r="N181" s="11">
        <v>0</v>
      </c>
    </row>
    <row r="182" spans="1:14" ht="134.25" customHeight="1">
      <c r="A182" s="9" t="s">
        <v>972</v>
      </c>
      <c r="B182" s="25" t="s">
        <v>472</v>
      </c>
      <c r="C182" s="9" t="s">
        <v>473</v>
      </c>
      <c r="D182" s="9" t="s">
        <v>846</v>
      </c>
      <c r="E182" s="11">
        <v>17900</v>
      </c>
      <c r="F182" s="11">
        <v>10000</v>
      </c>
      <c r="G182" s="12">
        <f t="shared" si="10"/>
        <v>55.865921787709496</v>
      </c>
      <c r="H182" s="9">
        <v>3</v>
      </c>
      <c r="I182" s="9">
        <v>3</v>
      </c>
      <c r="J182" s="9">
        <v>2</v>
      </c>
      <c r="K182" s="9">
        <v>3</v>
      </c>
      <c r="L182" s="9">
        <v>3</v>
      </c>
      <c r="M182" s="9">
        <f t="shared" si="8"/>
        <v>14</v>
      </c>
      <c r="N182" s="11">
        <v>0</v>
      </c>
    </row>
    <row r="183" spans="1:14" ht="81" customHeight="1">
      <c r="A183" s="9" t="s">
        <v>973</v>
      </c>
      <c r="B183" s="25" t="s">
        <v>346</v>
      </c>
      <c r="C183" s="9" t="s">
        <v>347</v>
      </c>
      <c r="D183" s="11" t="s">
        <v>816</v>
      </c>
      <c r="E183" s="11">
        <v>71055</v>
      </c>
      <c r="F183" s="11">
        <v>10000</v>
      </c>
      <c r="G183" s="12">
        <f t="shared" si="10"/>
        <v>14.073604953908944</v>
      </c>
      <c r="H183" s="9">
        <v>3</v>
      </c>
      <c r="I183" s="9">
        <v>2.2999999999999998</v>
      </c>
      <c r="J183" s="9">
        <v>1.6</v>
      </c>
      <c r="K183" s="9">
        <v>4</v>
      </c>
      <c r="L183" s="9">
        <v>3</v>
      </c>
      <c r="M183" s="9">
        <f t="shared" si="8"/>
        <v>13.9</v>
      </c>
      <c r="N183" s="11">
        <v>0</v>
      </c>
    </row>
    <row r="184" spans="1:14" ht="33.75">
      <c r="A184" s="9" t="s">
        <v>974</v>
      </c>
      <c r="B184" s="25" t="s">
        <v>471</v>
      </c>
      <c r="C184" s="9" t="s">
        <v>879</v>
      </c>
      <c r="D184" s="9" t="s">
        <v>845</v>
      </c>
      <c r="E184" s="11">
        <v>8761</v>
      </c>
      <c r="F184" s="11">
        <v>3761</v>
      </c>
      <c r="G184" s="12">
        <f t="shared" si="10"/>
        <v>42.92888939618765</v>
      </c>
      <c r="H184" s="9">
        <v>3.6</v>
      </c>
      <c r="I184" s="9">
        <v>3.3</v>
      </c>
      <c r="J184" s="9">
        <v>2</v>
      </c>
      <c r="K184" s="9">
        <v>3</v>
      </c>
      <c r="L184" s="9">
        <v>2</v>
      </c>
      <c r="M184" s="9">
        <f t="shared" si="8"/>
        <v>13.9</v>
      </c>
      <c r="N184" s="11">
        <v>0</v>
      </c>
    </row>
    <row r="185" spans="1:14" ht="45">
      <c r="A185" s="9" t="s">
        <v>975</v>
      </c>
      <c r="B185" s="25" t="s">
        <v>479</v>
      </c>
      <c r="C185" s="9" t="s">
        <v>480</v>
      </c>
      <c r="D185" s="9" t="s">
        <v>849</v>
      </c>
      <c r="E185" s="11">
        <v>12550</v>
      </c>
      <c r="F185" s="11">
        <v>8650</v>
      </c>
      <c r="G185" s="12">
        <f t="shared" si="10"/>
        <v>68.924302788844628</v>
      </c>
      <c r="H185" s="9">
        <v>3.6</v>
      </c>
      <c r="I185" s="9">
        <v>3.3</v>
      </c>
      <c r="J185" s="9">
        <v>2</v>
      </c>
      <c r="K185" s="9">
        <v>2</v>
      </c>
      <c r="L185" s="9">
        <v>3</v>
      </c>
      <c r="M185" s="9">
        <f t="shared" si="8"/>
        <v>13.9</v>
      </c>
      <c r="N185" s="11">
        <v>0</v>
      </c>
    </row>
    <row r="186" spans="1:14" ht="33.75">
      <c r="A186" s="9" t="s">
        <v>976</v>
      </c>
      <c r="B186" s="25" t="s">
        <v>509</v>
      </c>
      <c r="C186" s="9" t="s">
        <v>510</v>
      </c>
      <c r="D186" s="9" t="s">
        <v>867</v>
      </c>
      <c r="E186" s="11">
        <v>15100</v>
      </c>
      <c r="F186" s="11">
        <v>10000</v>
      </c>
      <c r="G186" s="12">
        <f t="shared" si="10"/>
        <v>66.225165562913901</v>
      </c>
      <c r="H186" s="9">
        <v>3.6</v>
      </c>
      <c r="I186" s="9">
        <v>3.3</v>
      </c>
      <c r="J186" s="9">
        <v>2</v>
      </c>
      <c r="K186" s="9">
        <v>2</v>
      </c>
      <c r="L186" s="9">
        <v>3</v>
      </c>
      <c r="M186" s="9">
        <f t="shared" si="8"/>
        <v>13.9</v>
      </c>
      <c r="N186" s="11">
        <v>0</v>
      </c>
    </row>
    <row r="187" spans="1:14" ht="56.25">
      <c r="A187" s="9" t="s">
        <v>977</v>
      </c>
      <c r="B187" s="25" t="s">
        <v>575</v>
      </c>
      <c r="C187" s="9" t="s">
        <v>576</v>
      </c>
      <c r="D187" s="9" t="s">
        <v>577</v>
      </c>
      <c r="E187" s="11">
        <v>25000</v>
      </c>
      <c r="F187" s="11">
        <v>10000</v>
      </c>
      <c r="G187" s="12">
        <f t="shared" si="10"/>
        <v>40</v>
      </c>
      <c r="H187" s="9">
        <v>3.6</v>
      </c>
      <c r="I187" s="9">
        <v>3.3</v>
      </c>
      <c r="J187" s="9">
        <v>2</v>
      </c>
      <c r="K187" s="9">
        <v>2</v>
      </c>
      <c r="L187" s="9">
        <v>3</v>
      </c>
      <c r="M187" s="9">
        <f t="shared" si="8"/>
        <v>13.9</v>
      </c>
      <c r="N187" s="11">
        <v>0</v>
      </c>
    </row>
    <row r="188" spans="1:14" ht="45">
      <c r="A188" s="9" t="s">
        <v>978</v>
      </c>
      <c r="B188" s="25" t="s">
        <v>615</v>
      </c>
      <c r="C188" s="9" t="s">
        <v>616</v>
      </c>
      <c r="D188" s="9" t="s">
        <v>617</v>
      </c>
      <c r="E188" s="11">
        <v>10718</v>
      </c>
      <c r="F188" s="11">
        <v>7500</v>
      </c>
      <c r="G188" s="12">
        <v>70</v>
      </c>
      <c r="H188" s="9">
        <v>3.6</v>
      </c>
      <c r="I188" s="9">
        <v>3.3</v>
      </c>
      <c r="J188" s="9">
        <v>2</v>
      </c>
      <c r="K188" s="9">
        <v>1</v>
      </c>
      <c r="L188" s="9">
        <v>4</v>
      </c>
      <c r="M188" s="9">
        <f t="shared" si="8"/>
        <v>13.9</v>
      </c>
      <c r="N188" s="11">
        <v>0</v>
      </c>
    </row>
    <row r="189" spans="1:14" ht="45">
      <c r="A189" s="9" t="s">
        <v>979</v>
      </c>
      <c r="B189" s="25" t="s">
        <v>118</v>
      </c>
      <c r="C189" s="9" t="s">
        <v>119</v>
      </c>
      <c r="D189" s="9" t="s">
        <v>120</v>
      </c>
      <c r="E189" s="11">
        <v>43800</v>
      </c>
      <c r="F189" s="11">
        <v>10000</v>
      </c>
      <c r="G189" s="12">
        <f t="shared" ref="G189:G204" si="11">(F189*100/E189)</f>
        <v>22.831050228310502</v>
      </c>
      <c r="H189" s="9">
        <v>3.3</v>
      </c>
      <c r="I189" s="9">
        <v>2.2999999999999998</v>
      </c>
      <c r="J189" s="9">
        <v>2.2999999999999998</v>
      </c>
      <c r="K189" s="9">
        <v>3</v>
      </c>
      <c r="L189" s="9">
        <v>3</v>
      </c>
      <c r="M189" s="9">
        <f t="shared" si="8"/>
        <v>13.899999999999999</v>
      </c>
      <c r="N189" s="11">
        <v>0</v>
      </c>
    </row>
    <row r="190" spans="1:14" ht="45">
      <c r="A190" s="9" t="s">
        <v>980</v>
      </c>
      <c r="B190" s="25" t="s">
        <v>294</v>
      </c>
      <c r="C190" s="9" t="s">
        <v>295</v>
      </c>
      <c r="D190" s="9" t="s">
        <v>808</v>
      </c>
      <c r="E190" s="11">
        <v>14200</v>
      </c>
      <c r="F190" s="11">
        <v>9400</v>
      </c>
      <c r="G190" s="12">
        <f t="shared" si="11"/>
        <v>66.197183098591552</v>
      </c>
      <c r="H190" s="9">
        <v>3.3</v>
      </c>
      <c r="I190" s="9">
        <v>3.3</v>
      </c>
      <c r="J190" s="9">
        <v>2</v>
      </c>
      <c r="K190" s="9">
        <v>2</v>
      </c>
      <c r="L190" s="9">
        <v>3</v>
      </c>
      <c r="M190" s="9">
        <f t="shared" si="8"/>
        <v>13.6</v>
      </c>
      <c r="N190" s="11">
        <v>0</v>
      </c>
    </row>
    <row r="191" spans="1:14" ht="45">
      <c r="A191" s="9" t="s">
        <v>981</v>
      </c>
      <c r="B191" s="25" t="s">
        <v>192</v>
      </c>
      <c r="C191" s="9" t="s">
        <v>193</v>
      </c>
      <c r="D191" s="9" t="s">
        <v>194</v>
      </c>
      <c r="E191" s="11">
        <v>30250</v>
      </c>
      <c r="F191" s="11">
        <v>10000</v>
      </c>
      <c r="G191" s="12">
        <f t="shared" si="11"/>
        <v>33.057851239669418</v>
      </c>
      <c r="H191" s="9">
        <v>2.6</v>
      </c>
      <c r="I191" s="9">
        <v>2</v>
      </c>
      <c r="J191" s="9">
        <v>2</v>
      </c>
      <c r="K191" s="9">
        <v>4</v>
      </c>
      <c r="L191" s="9">
        <v>3</v>
      </c>
      <c r="M191" s="9">
        <f t="shared" si="8"/>
        <v>13.6</v>
      </c>
      <c r="N191" s="11">
        <v>0</v>
      </c>
    </row>
    <row r="192" spans="1:14" ht="55.5" customHeight="1">
      <c r="A192" s="9" t="s">
        <v>982</v>
      </c>
      <c r="B192" s="25" t="s">
        <v>501</v>
      </c>
      <c r="C192" s="9" t="s">
        <v>502</v>
      </c>
      <c r="D192" s="9" t="s">
        <v>861</v>
      </c>
      <c r="E192" s="11">
        <v>14000</v>
      </c>
      <c r="F192" s="11">
        <v>9800</v>
      </c>
      <c r="G192" s="12">
        <f t="shared" si="11"/>
        <v>70</v>
      </c>
      <c r="H192" s="9">
        <v>4</v>
      </c>
      <c r="I192" s="9">
        <v>3.6</v>
      </c>
      <c r="J192" s="9">
        <v>2</v>
      </c>
      <c r="K192" s="9">
        <v>2</v>
      </c>
      <c r="L192" s="9">
        <v>2</v>
      </c>
      <c r="M192" s="9">
        <f t="shared" si="8"/>
        <v>13.6</v>
      </c>
      <c r="N192" s="11">
        <v>0</v>
      </c>
    </row>
    <row r="193" spans="1:14" ht="56.25">
      <c r="A193" s="9" t="s">
        <v>983</v>
      </c>
      <c r="B193" s="25" t="s">
        <v>290</v>
      </c>
      <c r="C193" s="9" t="s">
        <v>505</v>
      </c>
      <c r="D193" s="9" t="s">
        <v>864</v>
      </c>
      <c r="E193" s="11">
        <v>34700</v>
      </c>
      <c r="F193" s="11">
        <v>10000</v>
      </c>
      <c r="G193" s="12">
        <f t="shared" si="11"/>
        <v>28.818443804034583</v>
      </c>
      <c r="H193" s="9">
        <v>3</v>
      </c>
      <c r="I193" s="9">
        <v>2.6</v>
      </c>
      <c r="J193" s="9">
        <v>2</v>
      </c>
      <c r="K193" s="9">
        <v>2</v>
      </c>
      <c r="L193" s="9">
        <v>4</v>
      </c>
      <c r="M193" s="9">
        <f t="shared" si="8"/>
        <v>13.6</v>
      </c>
      <c r="N193" s="11">
        <v>0</v>
      </c>
    </row>
    <row r="194" spans="1:14" ht="90">
      <c r="A194" s="9" t="s">
        <v>984</v>
      </c>
      <c r="B194" s="25" t="s">
        <v>552</v>
      </c>
      <c r="C194" s="9" t="s">
        <v>553</v>
      </c>
      <c r="D194" s="9" t="s">
        <v>554</v>
      </c>
      <c r="E194" s="11">
        <v>16300</v>
      </c>
      <c r="F194" s="11">
        <v>8400</v>
      </c>
      <c r="G194" s="12">
        <f t="shared" si="11"/>
        <v>51.533742331288344</v>
      </c>
      <c r="H194" s="9">
        <v>2.6</v>
      </c>
      <c r="I194" s="9">
        <v>2</v>
      </c>
      <c r="J194" s="9">
        <v>2</v>
      </c>
      <c r="K194" s="9">
        <v>3</v>
      </c>
      <c r="L194" s="9">
        <v>4</v>
      </c>
      <c r="M194" s="9">
        <f t="shared" si="8"/>
        <v>13.6</v>
      </c>
      <c r="N194" s="11">
        <v>0</v>
      </c>
    </row>
    <row r="195" spans="1:14" ht="56.25">
      <c r="A195" s="9" t="s">
        <v>985</v>
      </c>
      <c r="B195" s="25" t="s">
        <v>557</v>
      </c>
      <c r="C195" s="9" t="s">
        <v>558</v>
      </c>
      <c r="D195" s="9" t="s">
        <v>559</v>
      </c>
      <c r="E195" s="11">
        <v>8000</v>
      </c>
      <c r="F195" s="11">
        <v>5600</v>
      </c>
      <c r="G195" s="12">
        <f t="shared" si="11"/>
        <v>70</v>
      </c>
      <c r="H195" s="9">
        <v>3.3</v>
      </c>
      <c r="I195" s="9">
        <v>3.3</v>
      </c>
      <c r="J195" s="9">
        <v>2</v>
      </c>
      <c r="K195" s="9">
        <v>2</v>
      </c>
      <c r="L195" s="9">
        <v>3</v>
      </c>
      <c r="M195" s="9">
        <f t="shared" si="8"/>
        <v>13.6</v>
      </c>
      <c r="N195" s="11">
        <v>0</v>
      </c>
    </row>
    <row r="196" spans="1:14" ht="33.75">
      <c r="A196" s="9" t="s">
        <v>986</v>
      </c>
      <c r="B196" s="25" t="s">
        <v>589</v>
      </c>
      <c r="C196" s="9" t="s">
        <v>590</v>
      </c>
      <c r="D196" s="9" t="s">
        <v>591</v>
      </c>
      <c r="E196" s="11">
        <v>14000</v>
      </c>
      <c r="F196" s="11">
        <v>9800</v>
      </c>
      <c r="G196" s="12">
        <f t="shared" si="11"/>
        <v>70</v>
      </c>
      <c r="H196" s="9">
        <v>3</v>
      </c>
      <c r="I196" s="9">
        <v>2.6</v>
      </c>
      <c r="J196" s="9">
        <v>2</v>
      </c>
      <c r="K196" s="9">
        <v>3</v>
      </c>
      <c r="L196" s="9">
        <v>3</v>
      </c>
      <c r="M196" s="9">
        <f t="shared" ref="M196:M254" si="12">SUM(H196:L196)</f>
        <v>13.6</v>
      </c>
      <c r="N196" s="11">
        <v>0</v>
      </c>
    </row>
    <row r="197" spans="1:14" ht="68.25" customHeight="1">
      <c r="A197" s="9" t="s">
        <v>987</v>
      </c>
      <c r="B197" s="25" t="s">
        <v>549</v>
      </c>
      <c r="C197" s="9" t="s">
        <v>594</v>
      </c>
      <c r="D197" s="9" t="s">
        <v>595</v>
      </c>
      <c r="E197" s="11">
        <v>8900</v>
      </c>
      <c r="F197" s="11">
        <v>6200</v>
      </c>
      <c r="G197" s="12">
        <f t="shared" si="11"/>
        <v>69.662921348314612</v>
      </c>
      <c r="H197" s="9">
        <v>3</v>
      </c>
      <c r="I197" s="9">
        <v>2.6</v>
      </c>
      <c r="J197" s="9">
        <v>2</v>
      </c>
      <c r="K197" s="9">
        <v>3</v>
      </c>
      <c r="L197" s="9">
        <v>3</v>
      </c>
      <c r="M197" s="9">
        <f t="shared" si="12"/>
        <v>13.6</v>
      </c>
      <c r="N197" s="11">
        <v>0</v>
      </c>
    </row>
    <row r="198" spans="1:14" ht="78.75">
      <c r="A198" s="9" t="s">
        <v>988</v>
      </c>
      <c r="B198" s="25" t="s">
        <v>85</v>
      </c>
      <c r="C198" s="9" t="s">
        <v>86</v>
      </c>
      <c r="D198" s="11" t="s">
        <v>87</v>
      </c>
      <c r="E198" s="11">
        <v>12330</v>
      </c>
      <c r="F198" s="11">
        <v>5000</v>
      </c>
      <c r="G198" s="12">
        <f t="shared" si="11"/>
        <v>40.551500405515007</v>
      </c>
      <c r="H198" s="9">
        <v>3</v>
      </c>
      <c r="I198" s="9">
        <v>2.2999999999999998</v>
      </c>
      <c r="J198" s="9">
        <v>2</v>
      </c>
      <c r="K198" s="9">
        <v>3</v>
      </c>
      <c r="L198" s="9">
        <v>3</v>
      </c>
      <c r="M198" s="9">
        <f t="shared" si="12"/>
        <v>13.3</v>
      </c>
      <c r="N198" s="11">
        <v>0</v>
      </c>
    </row>
    <row r="199" spans="1:14" ht="78.75">
      <c r="A199" s="9" t="s">
        <v>989</v>
      </c>
      <c r="B199" s="25" t="s">
        <v>96</v>
      </c>
      <c r="C199" s="9" t="s">
        <v>97</v>
      </c>
      <c r="D199" s="11" t="s">
        <v>98</v>
      </c>
      <c r="E199" s="11">
        <v>40200</v>
      </c>
      <c r="F199" s="11">
        <v>10000</v>
      </c>
      <c r="G199" s="12">
        <f t="shared" si="11"/>
        <v>24.875621890547265</v>
      </c>
      <c r="H199" s="9">
        <v>2.6</v>
      </c>
      <c r="I199" s="9">
        <v>2.6</v>
      </c>
      <c r="J199" s="9">
        <v>2</v>
      </c>
      <c r="K199" s="9">
        <v>3</v>
      </c>
      <c r="L199" s="9">
        <v>3</v>
      </c>
      <c r="M199" s="9">
        <f t="shared" si="12"/>
        <v>13.2</v>
      </c>
      <c r="N199" s="11">
        <v>0</v>
      </c>
    </row>
    <row r="200" spans="1:14" ht="45">
      <c r="A200" s="9" t="s">
        <v>990</v>
      </c>
      <c r="B200" s="25" t="s">
        <v>372</v>
      </c>
      <c r="C200" s="9" t="s">
        <v>375</v>
      </c>
      <c r="D200" s="9" t="s">
        <v>374</v>
      </c>
      <c r="E200" s="11">
        <v>15750</v>
      </c>
      <c r="F200" s="11">
        <v>10000</v>
      </c>
      <c r="G200" s="12">
        <f t="shared" si="11"/>
        <v>63.492063492063494</v>
      </c>
      <c r="H200" s="9">
        <v>3.6</v>
      </c>
      <c r="I200" s="9">
        <v>3.6</v>
      </c>
      <c r="J200" s="9">
        <v>2</v>
      </c>
      <c r="K200" s="9">
        <v>2</v>
      </c>
      <c r="L200" s="9">
        <v>2</v>
      </c>
      <c r="M200" s="9">
        <f t="shared" si="12"/>
        <v>13.2</v>
      </c>
      <c r="N200" s="11">
        <v>0</v>
      </c>
    </row>
    <row r="201" spans="1:14" ht="45">
      <c r="A201" s="9" t="s">
        <v>991</v>
      </c>
      <c r="B201" s="25" t="s">
        <v>197</v>
      </c>
      <c r="C201" s="9" t="s">
        <v>198</v>
      </c>
      <c r="D201" s="9" t="s">
        <v>199</v>
      </c>
      <c r="E201" s="11">
        <v>87500</v>
      </c>
      <c r="F201" s="11">
        <v>9800</v>
      </c>
      <c r="G201" s="12">
        <f t="shared" si="11"/>
        <v>11.2</v>
      </c>
      <c r="H201" s="9">
        <v>2.6</v>
      </c>
      <c r="I201" s="9">
        <v>2.2999999999999998</v>
      </c>
      <c r="J201" s="9">
        <v>2.2999999999999998</v>
      </c>
      <c r="K201" s="9">
        <v>3</v>
      </c>
      <c r="L201" s="9">
        <v>3</v>
      </c>
      <c r="M201" s="9">
        <f t="shared" si="12"/>
        <v>13.2</v>
      </c>
      <c r="N201" s="11">
        <v>0</v>
      </c>
    </row>
    <row r="202" spans="1:14" ht="45">
      <c r="A202" s="9" t="s">
        <v>992</v>
      </c>
      <c r="B202" s="25" t="s">
        <v>200</v>
      </c>
      <c r="C202" s="9" t="s">
        <v>201</v>
      </c>
      <c r="D202" s="9" t="s">
        <v>202</v>
      </c>
      <c r="E202" s="11">
        <v>12890</v>
      </c>
      <c r="F202" s="11">
        <v>6940</v>
      </c>
      <c r="G202" s="12">
        <f t="shared" si="11"/>
        <v>53.840186190845614</v>
      </c>
      <c r="H202" s="9">
        <v>2.6</v>
      </c>
      <c r="I202" s="9">
        <v>2.6</v>
      </c>
      <c r="J202" s="9">
        <v>2</v>
      </c>
      <c r="K202" s="9">
        <v>3</v>
      </c>
      <c r="L202" s="9">
        <v>3</v>
      </c>
      <c r="M202" s="9">
        <f t="shared" si="12"/>
        <v>13.2</v>
      </c>
      <c r="N202" s="11">
        <v>0</v>
      </c>
    </row>
    <row r="203" spans="1:14" ht="67.5">
      <c r="A203" s="9" t="s">
        <v>993</v>
      </c>
      <c r="B203" s="25" t="s">
        <v>479</v>
      </c>
      <c r="C203" s="9" t="s">
        <v>481</v>
      </c>
      <c r="D203" s="9" t="s">
        <v>850</v>
      </c>
      <c r="E203" s="11">
        <v>11000</v>
      </c>
      <c r="F203" s="11">
        <v>7500</v>
      </c>
      <c r="G203" s="12">
        <f t="shared" si="11"/>
        <v>68.181818181818187</v>
      </c>
      <c r="H203" s="9">
        <v>2.6</v>
      </c>
      <c r="I203" s="9">
        <v>3.3</v>
      </c>
      <c r="J203" s="9">
        <v>2.2999999999999998</v>
      </c>
      <c r="K203" s="9">
        <v>2</v>
      </c>
      <c r="L203" s="9">
        <v>3</v>
      </c>
      <c r="M203" s="9">
        <f t="shared" si="12"/>
        <v>13.2</v>
      </c>
      <c r="N203" s="11">
        <v>0</v>
      </c>
    </row>
    <row r="204" spans="1:14" ht="67.5">
      <c r="A204" s="9" t="s">
        <v>994</v>
      </c>
      <c r="B204" s="25" t="s">
        <v>885</v>
      </c>
      <c r="C204" s="9" t="s">
        <v>1048</v>
      </c>
      <c r="D204" s="9" t="s">
        <v>871</v>
      </c>
      <c r="E204" s="11">
        <v>17760</v>
      </c>
      <c r="F204" s="11">
        <v>8700</v>
      </c>
      <c r="G204" s="12">
        <f t="shared" si="11"/>
        <v>48.986486486486484</v>
      </c>
      <c r="H204" s="9">
        <v>2.6</v>
      </c>
      <c r="I204" s="9">
        <v>2.6</v>
      </c>
      <c r="J204" s="9">
        <v>2</v>
      </c>
      <c r="K204" s="9">
        <v>3</v>
      </c>
      <c r="L204" s="9">
        <v>3</v>
      </c>
      <c r="M204" s="9">
        <f t="shared" si="12"/>
        <v>13.2</v>
      </c>
      <c r="N204" s="11">
        <v>0</v>
      </c>
    </row>
    <row r="205" spans="1:14" ht="45">
      <c r="A205" s="9" t="s">
        <v>995</v>
      </c>
      <c r="B205" s="25" t="s">
        <v>632</v>
      </c>
      <c r="C205" s="9" t="s">
        <v>633</v>
      </c>
      <c r="D205" s="11" t="s">
        <v>634</v>
      </c>
      <c r="E205" s="11">
        <v>20000</v>
      </c>
      <c r="F205" s="11">
        <v>10000</v>
      </c>
      <c r="G205" s="12">
        <v>50</v>
      </c>
      <c r="H205" s="9">
        <v>2.2999999999999998</v>
      </c>
      <c r="I205" s="9">
        <v>2.2999999999999998</v>
      </c>
      <c r="J205" s="9">
        <v>1.6</v>
      </c>
      <c r="K205" s="9">
        <v>3</v>
      </c>
      <c r="L205" s="9">
        <v>4</v>
      </c>
      <c r="M205" s="9">
        <f t="shared" si="12"/>
        <v>13.2</v>
      </c>
      <c r="N205" s="11">
        <v>0</v>
      </c>
    </row>
    <row r="206" spans="1:14" ht="45">
      <c r="A206" s="9" t="s">
        <v>996</v>
      </c>
      <c r="B206" s="25" t="s">
        <v>197</v>
      </c>
      <c r="C206" s="9" t="s">
        <v>218</v>
      </c>
      <c r="D206" s="9" t="s">
        <v>219</v>
      </c>
      <c r="E206" s="11">
        <v>76700</v>
      </c>
      <c r="F206" s="11">
        <v>9900</v>
      </c>
      <c r="G206" s="12">
        <f t="shared" ref="G206:G218" si="13">(F206*100/E206)</f>
        <v>12.907431551499348</v>
      </c>
      <c r="H206" s="9">
        <v>3</v>
      </c>
      <c r="I206" s="9">
        <v>2</v>
      </c>
      <c r="J206" s="9">
        <v>2</v>
      </c>
      <c r="K206" s="9">
        <v>3</v>
      </c>
      <c r="L206" s="9">
        <v>3</v>
      </c>
      <c r="M206" s="9">
        <f t="shared" si="12"/>
        <v>13</v>
      </c>
      <c r="N206" s="11">
        <v>0</v>
      </c>
    </row>
    <row r="207" spans="1:14" ht="45">
      <c r="A207" s="9" t="s">
        <v>997</v>
      </c>
      <c r="B207" s="25" t="s">
        <v>501</v>
      </c>
      <c r="C207" s="9" t="s">
        <v>503</v>
      </c>
      <c r="D207" s="9" t="s">
        <v>862</v>
      </c>
      <c r="E207" s="11">
        <v>14000</v>
      </c>
      <c r="F207" s="11">
        <v>9800</v>
      </c>
      <c r="G207" s="12">
        <f t="shared" si="13"/>
        <v>70</v>
      </c>
      <c r="H207" s="9">
        <v>4</v>
      </c>
      <c r="I207" s="9">
        <v>3</v>
      </c>
      <c r="J207" s="9">
        <v>2</v>
      </c>
      <c r="K207" s="9">
        <v>2</v>
      </c>
      <c r="L207" s="9">
        <v>2</v>
      </c>
      <c r="M207" s="9">
        <f t="shared" si="12"/>
        <v>13</v>
      </c>
      <c r="N207" s="11">
        <v>0</v>
      </c>
    </row>
    <row r="208" spans="1:14" ht="45">
      <c r="A208" s="9" t="s">
        <v>998</v>
      </c>
      <c r="B208" s="25" t="s">
        <v>372</v>
      </c>
      <c r="C208" s="9" t="s">
        <v>373</v>
      </c>
      <c r="D208" s="10" t="s">
        <v>374</v>
      </c>
      <c r="E208" s="11">
        <v>14700</v>
      </c>
      <c r="F208" s="11">
        <v>8700</v>
      </c>
      <c r="G208" s="12">
        <f t="shared" si="13"/>
        <v>59.183673469387756</v>
      </c>
      <c r="H208" s="9">
        <v>3.6</v>
      </c>
      <c r="I208" s="9">
        <v>3.3</v>
      </c>
      <c r="J208" s="9">
        <v>2</v>
      </c>
      <c r="K208" s="9">
        <v>2</v>
      </c>
      <c r="L208" s="9">
        <v>2</v>
      </c>
      <c r="M208" s="9">
        <f t="shared" si="12"/>
        <v>12.9</v>
      </c>
      <c r="N208" s="11">
        <v>0</v>
      </c>
    </row>
    <row r="209" spans="1:14" ht="33.75">
      <c r="A209" s="9" t="s">
        <v>999</v>
      </c>
      <c r="B209" s="25" t="s">
        <v>493</v>
      </c>
      <c r="C209" s="9" t="s">
        <v>494</v>
      </c>
      <c r="D209" s="9" t="s">
        <v>857</v>
      </c>
      <c r="E209" s="11">
        <v>20000</v>
      </c>
      <c r="F209" s="11">
        <v>10000</v>
      </c>
      <c r="G209" s="12">
        <f t="shared" si="13"/>
        <v>50</v>
      </c>
      <c r="H209" s="9">
        <v>3.6</v>
      </c>
      <c r="I209" s="9">
        <v>3.3</v>
      </c>
      <c r="J209" s="9">
        <v>2</v>
      </c>
      <c r="K209" s="9">
        <v>2</v>
      </c>
      <c r="L209" s="9">
        <v>2</v>
      </c>
      <c r="M209" s="9">
        <f t="shared" si="12"/>
        <v>12.9</v>
      </c>
      <c r="N209" s="11">
        <v>0</v>
      </c>
    </row>
    <row r="210" spans="1:14" ht="67.5" customHeight="1">
      <c r="A210" s="9" t="s">
        <v>1000</v>
      </c>
      <c r="B210" s="25" t="s">
        <v>192</v>
      </c>
      <c r="C210" s="9" t="s">
        <v>196</v>
      </c>
      <c r="D210" s="9" t="s">
        <v>195</v>
      </c>
      <c r="E210" s="11">
        <v>21000</v>
      </c>
      <c r="F210" s="11">
        <v>10000</v>
      </c>
      <c r="G210" s="12">
        <f t="shared" si="13"/>
        <v>47.61904761904762</v>
      </c>
      <c r="H210" s="9">
        <v>2.2999999999999998</v>
      </c>
      <c r="I210" s="9">
        <v>2.2999999999999998</v>
      </c>
      <c r="J210" s="9">
        <v>2.2999999999999998</v>
      </c>
      <c r="K210" s="9">
        <v>3</v>
      </c>
      <c r="L210" s="9">
        <v>3</v>
      </c>
      <c r="M210" s="9">
        <f t="shared" si="12"/>
        <v>12.899999999999999</v>
      </c>
      <c r="N210" s="11">
        <v>0</v>
      </c>
    </row>
    <row r="211" spans="1:14" ht="33.75">
      <c r="A211" s="9" t="s">
        <v>1001</v>
      </c>
      <c r="B211" s="25" t="s">
        <v>82</v>
      </c>
      <c r="C211" s="9" t="s">
        <v>83</v>
      </c>
      <c r="D211" s="11" t="s">
        <v>84</v>
      </c>
      <c r="E211" s="11">
        <v>14390</v>
      </c>
      <c r="F211" s="11">
        <v>10000</v>
      </c>
      <c r="G211" s="12">
        <f t="shared" si="13"/>
        <v>69.492703266157051</v>
      </c>
      <c r="H211" s="9">
        <v>2.6</v>
      </c>
      <c r="I211" s="9">
        <v>2</v>
      </c>
      <c r="J211" s="9">
        <v>2</v>
      </c>
      <c r="K211" s="9">
        <v>3</v>
      </c>
      <c r="L211" s="9">
        <v>3</v>
      </c>
      <c r="M211" s="9">
        <f t="shared" si="12"/>
        <v>12.6</v>
      </c>
      <c r="N211" s="11">
        <v>0</v>
      </c>
    </row>
    <row r="212" spans="1:14" ht="78.75">
      <c r="A212" s="9" t="s">
        <v>1002</v>
      </c>
      <c r="B212" s="25" t="s">
        <v>96</v>
      </c>
      <c r="C212" s="9" t="s">
        <v>100</v>
      </c>
      <c r="D212" s="11" t="s">
        <v>99</v>
      </c>
      <c r="E212" s="11">
        <v>47000</v>
      </c>
      <c r="F212" s="11">
        <v>10000</v>
      </c>
      <c r="G212" s="12">
        <f t="shared" si="13"/>
        <v>21.276595744680851</v>
      </c>
      <c r="H212" s="9">
        <v>3</v>
      </c>
      <c r="I212" s="9">
        <v>2.6</v>
      </c>
      <c r="J212" s="9">
        <v>2</v>
      </c>
      <c r="K212" s="9">
        <v>2</v>
      </c>
      <c r="L212" s="9">
        <v>3</v>
      </c>
      <c r="M212" s="9">
        <f t="shared" si="12"/>
        <v>12.6</v>
      </c>
      <c r="N212" s="11">
        <v>0</v>
      </c>
    </row>
    <row r="213" spans="1:14" ht="45">
      <c r="A213" s="9" t="s">
        <v>1003</v>
      </c>
      <c r="B213" s="25" t="s">
        <v>372</v>
      </c>
      <c r="C213" s="9" t="s">
        <v>376</v>
      </c>
      <c r="D213" s="9" t="s">
        <v>374</v>
      </c>
      <c r="E213" s="11">
        <v>12100</v>
      </c>
      <c r="F213" s="11">
        <v>7600</v>
      </c>
      <c r="G213" s="12">
        <f t="shared" si="13"/>
        <v>62.809917355371901</v>
      </c>
      <c r="H213" s="9">
        <v>3.3</v>
      </c>
      <c r="I213" s="9">
        <v>3.3</v>
      </c>
      <c r="J213" s="9">
        <v>2</v>
      </c>
      <c r="K213" s="9">
        <v>2</v>
      </c>
      <c r="L213" s="9">
        <v>2</v>
      </c>
      <c r="M213" s="9">
        <f t="shared" si="12"/>
        <v>12.6</v>
      </c>
      <c r="N213" s="11">
        <v>0</v>
      </c>
    </row>
    <row r="214" spans="1:14" ht="57" customHeight="1">
      <c r="A214" s="9" t="s">
        <v>1004</v>
      </c>
      <c r="B214" s="25" t="s">
        <v>474</v>
      </c>
      <c r="C214" s="9" t="s">
        <v>475</v>
      </c>
      <c r="D214" s="9" t="s">
        <v>847</v>
      </c>
      <c r="E214" s="11">
        <v>18400</v>
      </c>
      <c r="F214" s="11">
        <v>9950</v>
      </c>
      <c r="G214" s="12">
        <f t="shared" si="13"/>
        <v>54.076086956521742</v>
      </c>
      <c r="H214" s="9">
        <v>3.3</v>
      </c>
      <c r="I214" s="9">
        <v>3.3</v>
      </c>
      <c r="J214" s="9">
        <v>2</v>
      </c>
      <c r="K214" s="9">
        <v>2</v>
      </c>
      <c r="L214" s="9">
        <v>2</v>
      </c>
      <c r="M214" s="9">
        <f t="shared" si="12"/>
        <v>12.6</v>
      </c>
      <c r="N214" s="11">
        <v>0</v>
      </c>
    </row>
    <row r="215" spans="1:14" ht="33.75">
      <c r="A215" s="9" t="s">
        <v>1005</v>
      </c>
      <c r="B215" s="25" t="s">
        <v>455</v>
      </c>
      <c r="C215" s="9" t="s">
        <v>506</v>
      </c>
      <c r="D215" s="9" t="s">
        <v>865</v>
      </c>
      <c r="E215" s="11">
        <v>10500</v>
      </c>
      <c r="F215" s="11">
        <v>7200</v>
      </c>
      <c r="G215" s="12">
        <f t="shared" si="13"/>
        <v>68.571428571428569</v>
      </c>
      <c r="H215" s="9">
        <v>3</v>
      </c>
      <c r="I215" s="9">
        <v>2.6</v>
      </c>
      <c r="J215" s="9">
        <v>2</v>
      </c>
      <c r="K215" s="9">
        <v>3</v>
      </c>
      <c r="L215" s="9">
        <v>2</v>
      </c>
      <c r="M215" s="9">
        <f t="shared" si="12"/>
        <v>12.6</v>
      </c>
      <c r="N215" s="11">
        <v>0</v>
      </c>
    </row>
    <row r="216" spans="1:14" ht="56.25">
      <c r="A216" s="9" t="s">
        <v>1006</v>
      </c>
      <c r="B216" s="25" t="s">
        <v>513</v>
      </c>
      <c r="C216" s="9" t="s">
        <v>514</v>
      </c>
      <c r="D216" s="9" t="s">
        <v>869</v>
      </c>
      <c r="E216" s="11">
        <v>13820</v>
      </c>
      <c r="F216" s="11">
        <v>9520</v>
      </c>
      <c r="G216" s="12">
        <f t="shared" si="13"/>
        <v>68.885672937771346</v>
      </c>
      <c r="H216" s="9">
        <v>3.3</v>
      </c>
      <c r="I216" s="9">
        <v>3.3</v>
      </c>
      <c r="J216" s="9">
        <v>2</v>
      </c>
      <c r="K216" s="9">
        <v>2</v>
      </c>
      <c r="L216" s="9">
        <v>2</v>
      </c>
      <c r="M216" s="9">
        <f t="shared" si="12"/>
        <v>12.6</v>
      </c>
      <c r="N216" s="11">
        <v>0</v>
      </c>
    </row>
    <row r="217" spans="1:14" ht="33.75">
      <c r="A217" s="9" t="s">
        <v>1007</v>
      </c>
      <c r="B217" s="25" t="s">
        <v>522</v>
      </c>
      <c r="C217" s="9" t="s">
        <v>523</v>
      </c>
      <c r="D217" s="9" t="s">
        <v>524</v>
      </c>
      <c r="E217" s="11">
        <v>8450</v>
      </c>
      <c r="F217" s="11">
        <v>5900</v>
      </c>
      <c r="G217" s="12">
        <f t="shared" si="13"/>
        <v>69.822485207100598</v>
      </c>
      <c r="H217" s="9">
        <v>3.3</v>
      </c>
      <c r="I217" s="9">
        <v>3.3</v>
      </c>
      <c r="J217" s="9">
        <v>2</v>
      </c>
      <c r="K217" s="9">
        <v>2</v>
      </c>
      <c r="L217" s="9">
        <v>2</v>
      </c>
      <c r="M217" s="9">
        <f t="shared" si="12"/>
        <v>12.6</v>
      </c>
      <c r="N217" s="11">
        <v>0</v>
      </c>
    </row>
    <row r="218" spans="1:14" ht="45">
      <c r="A218" s="9" t="s">
        <v>1008</v>
      </c>
      <c r="B218" s="25" t="s">
        <v>549</v>
      </c>
      <c r="C218" s="9" t="s">
        <v>596</v>
      </c>
      <c r="D218" s="9" t="s">
        <v>597</v>
      </c>
      <c r="E218" s="11">
        <v>14500</v>
      </c>
      <c r="F218" s="11">
        <v>10000</v>
      </c>
      <c r="G218" s="12">
        <f t="shared" si="13"/>
        <v>68.965517241379317</v>
      </c>
      <c r="H218" s="9">
        <v>3</v>
      </c>
      <c r="I218" s="9">
        <v>2.6</v>
      </c>
      <c r="J218" s="9">
        <v>2</v>
      </c>
      <c r="K218" s="9">
        <v>2</v>
      </c>
      <c r="L218" s="9">
        <v>3</v>
      </c>
      <c r="M218" s="9">
        <f t="shared" si="12"/>
        <v>12.6</v>
      </c>
      <c r="N218" s="11">
        <v>0</v>
      </c>
    </row>
    <row r="219" spans="1:14" ht="56.25">
      <c r="A219" s="9" t="s">
        <v>1009</v>
      </c>
      <c r="B219" s="25" t="s">
        <v>623</v>
      </c>
      <c r="C219" s="9" t="s">
        <v>873</v>
      </c>
      <c r="D219" s="9" t="s">
        <v>624</v>
      </c>
      <c r="E219" s="11">
        <v>6780</v>
      </c>
      <c r="F219" s="11">
        <v>4746</v>
      </c>
      <c r="G219" s="12">
        <v>70</v>
      </c>
      <c r="H219" s="9">
        <v>3</v>
      </c>
      <c r="I219" s="9">
        <v>2.6</v>
      </c>
      <c r="J219" s="9">
        <v>2</v>
      </c>
      <c r="K219" s="9">
        <v>1</v>
      </c>
      <c r="L219" s="9">
        <v>4</v>
      </c>
      <c r="M219" s="9">
        <f t="shared" si="12"/>
        <v>12.6</v>
      </c>
      <c r="N219" s="11">
        <v>0</v>
      </c>
    </row>
    <row r="220" spans="1:14" ht="33.75">
      <c r="A220" s="9" t="s">
        <v>1010</v>
      </c>
      <c r="B220" s="25" t="s">
        <v>586</v>
      </c>
      <c r="C220" s="9" t="s">
        <v>587</v>
      </c>
      <c r="D220" s="9" t="s">
        <v>588</v>
      </c>
      <c r="E220" s="11">
        <v>12120</v>
      </c>
      <c r="F220" s="11">
        <v>8434</v>
      </c>
      <c r="G220" s="12">
        <f t="shared" ref="G220:G230" si="14">(F220*100/E220)</f>
        <v>69.587458745874585</v>
      </c>
      <c r="H220" s="9">
        <v>3</v>
      </c>
      <c r="I220" s="9">
        <v>2.6</v>
      </c>
      <c r="J220" s="9">
        <v>2</v>
      </c>
      <c r="K220" s="9">
        <v>2</v>
      </c>
      <c r="L220" s="9">
        <v>3</v>
      </c>
      <c r="M220" s="9">
        <f t="shared" si="12"/>
        <v>12.6</v>
      </c>
      <c r="N220" s="11">
        <v>0</v>
      </c>
    </row>
    <row r="221" spans="1:14" ht="45">
      <c r="A221" s="9" t="s">
        <v>1011</v>
      </c>
      <c r="B221" s="25" t="s">
        <v>284</v>
      </c>
      <c r="C221" s="9" t="s">
        <v>348</v>
      </c>
      <c r="D221" s="11" t="s">
        <v>817</v>
      </c>
      <c r="E221" s="11">
        <v>45580</v>
      </c>
      <c r="F221" s="11">
        <v>10000</v>
      </c>
      <c r="G221" s="12">
        <f t="shared" si="14"/>
        <v>21.939447125932425</v>
      </c>
      <c r="H221" s="9">
        <v>2.6</v>
      </c>
      <c r="I221" s="9">
        <v>2.6</v>
      </c>
      <c r="J221" s="9">
        <v>2.2999999999999998</v>
      </c>
      <c r="K221" s="9">
        <v>2</v>
      </c>
      <c r="L221" s="9">
        <v>3</v>
      </c>
      <c r="M221" s="9">
        <f t="shared" si="12"/>
        <v>12.5</v>
      </c>
      <c r="N221" s="11">
        <v>0</v>
      </c>
    </row>
    <row r="222" spans="1:14" ht="33.75">
      <c r="A222" s="9" t="s">
        <v>1012</v>
      </c>
      <c r="B222" s="25" t="s">
        <v>137</v>
      </c>
      <c r="C222" s="9" t="s">
        <v>138</v>
      </c>
      <c r="D222" s="9" t="s">
        <v>139</v>
      </c>
      <c r="E222" s="11">
        <v>2375</v>
      </c>
      <c r="F222" s="11">
        <v>1925</v>
      </c>
      <c r="G222" s="12">
        <f t="shared" si="14"/>
        <v>81.05263157894737</v>
      </c>
      <c r="H222" s="9">
        <v>3.3</v>
      </c>
      <c r="I222" s="9">
        <v>2.6</v>
      </c>
      <c r="J222" s="9">
        <v>1.6</v>
      </c>
      <c r="K222" s="9">
        <v>2</v>
      </c>
      <c r="L222" s="9">
        <v>3</v>
      </c>
      <c r="M222" s="9">
        <f t="shared" si="12"/>
        <v>12.5</v>
      </c>
      <c r="N222" s="11">
        <v>0</v>
      </c>
    </row>
    <row r="223" spans="1:14" ht="67.5">
      <c r="A223" s="9" t="s">
        <v>1013</v>
      </c>
      <c r="B223" s="25" t="s">
        <v>370</v>
      </c>
      <c r="C223" s="9" t="s">
        <v>521</v>
      </c>
      <c r="D223" s="9" t="s">
        <v>830</v>
      </c>
      <c r="E223" s="11">
        <v>35750</v>
      </c>
      <c r="F223" s="11">
        <v>10000</v>
      </c>
      <c r="G223" s="12">
        <f t="shared" si="14"/>
        <v>27.972027972027973</v>
      </c>
      <c r="H223" s="9">
        <v>3.6</v>
      </c>
      <c r="I223" s="9">
        <v>3.6</v>
      </c>
      <c r="J223" s="9">
        <v>2.2999999999999998</v>
      </c>
      <c r="K223" s="9">
        <v>2</v>
      </c>
      <c r="L223" s="9">
        <v>1</v>
      </c>
      <c r="M223" s="9">
        <f t="shared" si="12"/>
        <v>12.5</v>
      </c>
      <c r="N223" s="11">
        <v>0</v>
      </c>
    </row>
    <row r="224" spans="1:14" ht="45">
      <c r="A224" s="9" t="s">
        <v>1014</v>
      </c>
      <c r="B224" s="25" t="s">
        <v>103</v>
      </c>
      <c r="C224" s="9" t="s">
        <v>104</v>
      </c>
      <c r="D224" s="9" t="s">
        <v>105</v>
      </c>
      <c r="E224" s="11">
        <v>15100</v>
      </c>
      <c r="F224" s="11">
        <v>10000</v>
      </c>
      <c r="G224" s="12">
        <f t="shared" si="14"/>
        <v>66.225165562913901</v>
      </c>
      <c r="H224" s="9">
        <v>3</v>
      </c>
      <c r="I224" s="9">
        <v>2</v>
      </c>
      <c r="J224" s="9">
        <v>2.2999999999999998</v>
      </c>
      <c r="K224" s="9">
        <v>2</v>
      </c>
      <c r="L224" s="9">
        <v>3</v>
      </c>
      <c r="M224" s="9">
        <f t="shared" si="12"/>
        <v>12.3</v>
      </c>
      <c r="N224" s="11">
        <v>0</v>
      </c>
    </row>
    <row r="225" spans="1:14" ht="45">
      <c r="A225" s="9" t="s">
        <v>1015</v>
      </c>
      <c r="B225" s="25" t="s">
        <v>517</v>
      </c>
      <c r="C225" s="9" t="s">
        <v>518</v>
      </c>
      <c r="D225" s="9" t="s">
        <v>870</v>
      </c>
      <c r="E225" s="11">
        <v>7288.5</v>
      </c>
      <c r="F225" s="11">
        <v>5100.5</v>
      </c>
      <c r="G225" s="12">
        <f t="shared" si="14"/>
        <v>69.980105645880499</v>
      </c>
      <c r="H225" s="9">
        <v>3.3</v>
      </c>
      <c r="I225" s="9">
        <v>3.3</v>
      </c>
      <c r="J225" s="9">
        <v>1.6</v>
      </c>
      <c r="K225" s="9">
        <v>2</v>
      </c>
      <c r="L225" s="9">
        <v>2</v>
      </c>
      <c r="M225" s="9">
        <f t="shared" si="12"/>
        <v>12.2</v>
      </c>
      <c r="N225" s="11">
        <v>0</v>
      </c>
    </row>
    <row r="226" spans="1:14" ht="45">
      <c r="A226" s="9" t="s">
        <v>1016</v>
      </c>
      <c r="B226" s="25" t="s">
        <v>706</v>
      </c>
      <c r="C226" s="9" t="s">
        <v>727</v>
      </c>
      <c r="D226" s="9" t="s">
        <v>710</v>
      </c>
      <c r="E226" s="11">
        <v>32122</v>
      </c>
      <c r="F226" s="11">
        <v>9922</v>
      </c>
      <c r="G226" s="12">
        <f t="shared" si="14"/>
        <v>30.888487640869187</v>
      </c>
      <c r="H226" s="9">
        <v>2</v>
      </c>
      <c r="I226" s="9">
        <v>1.6</v>
      </c>
      <c r="J226" s="9">
        <v>1.6</v>
      </c>
      <c r="K226" s="9">
        <v>3</v>
      </c>
      <c r="L226" s="9">
        <v>4</v>
      </c>
      <c r="M226" s="9">
        <f t="shared" si="12"/>
        <v>12.2</v>
      </c>
      <c r="N226" s="11">
        <v>0</v>
      </c>
    </row>
    <row r="227" spans="1:14" ht="67.5">
      <c r="A227" s="9" t="s">
        <v>1017</v>
      </c>
      <c r="B227" s="25" t="s">
        <v>253</v>
      </c>
      <c r="C227" s="9" t="s">
        <v>255</v>
      </c>
      <c r="D227" s="9" t="s">
        <v>254</v>
      </c>
      <c r="E227" s="11">
        <v>27200</v>
      </c>
      <c r="F227" s="11">
        <v>10000</v>
      </c>
      <c r="G227" s="12">
        <f t="shared" si="14"/>
        <v>36.764705882352942</v>
      </c>
      <c r="H227" s="9">
        <v>3</v>
      </c>
      <c r="I227" s="9">
        <v>3</v>
      </c>
      <c r="J227" s="9">
        <v>2</v>
      </c>
      <c r="K227" s="9">
        <v>2</v>
      </c>
      <c r="L227" s="9">
        <v>2</v>
      </c>
      <c r="M227" s="9">
        <f t="shared" si="12"/>
        <v>12</v>
      </c>
      <c r="N227" s="11">
        <v>0</v>
      </c>
    </row>
    <row r="228" spans="1:14" ht="67.5">
      <c r="A228" s="9" t="s">
        <v>1018</v>
      </c>
      <c r="B228" s="25" t="s">
        <v>519</v>
      </c>
      <c r="C228" s="9" t="s">
        <v>520</v>
      </c>
      <c r="D228" s="9" t="s">
        <v>872</v>
      </c>
      <c r="E228" s="11">
        <v>16152</v>
      </c>
      <c r="F228" s="11">
        <v>9570</v>
      </c>
      <c r="G228" s="12">
        <f t="shared" si="14"/>
        <v>59.249628528974739</v>
      </c>
      <c r="H228" s="9">
        <v>3.3</v>
      </c>
      <c r="I228" s="9">
        <v>2.6</v>
      </c>
      <c r="J228" s="9">
        <v>2</v>
      </c>
      <c r="K228" s="9">
        <v>2</v>
      </c>
      <c r="L228" s="9">
        <v>2</v>
      </c>
      <c r="M228" s="9">
        <f t="shared" si="12"/>
        <v>11.9</v>
      </c>
      <c r="N228" s="11">
        <v>0</v>
      </c>
    </row>
    <row r="229" spans="1:14" ht="33.75">
      <c r="A229" s="9" t="s">
        <v>1019</v>
      </c>
      <c r="B229" s="25" t="s">
        <v>317</v>
      </c>
      <c r="C229" s="9" t="s">
        <v>318</v>
      </c>
      <c r="D229" s="9" t="s">
        <v>319</v>
      </c>
      <c r="E229" s="11">
        <v>31850</v>
      </c>
      <c r="F229" s="11">
        <v>9850</v>
      </c>
      <c r="G229" s="12">
        <f t="shared" si="14"/>
        <v>30.926216640502354</v>
      </c>
      <c r="H229" s="9">
        <v>2.2999999999999998</v>
      </c>
      <c r="I229" s="9">
        <v>2.2999999999999998</v>
      </c>
      <c r="J229" s="9">
        <v>1.3</v>
      </c>
      <c r="K229" s="9">
        <v>3</v>
      </c>
      <c r="L229" s="9">
        <v>3</v>
      </c>
      <c r="M229" s="9">
        <f t="shared" si="12"/>
        <v>11.899999999999999</v>
      </c>
      <c r="N229" s="11">
        <v>0</v>
      </c>
    </row>
    <row r="230" spans="1:14" ht="45">
      <c r="A230" s="9" t="s">
        <v>1020</v>
      </c>
      <c r="B230" s="25" t="s">
        <v>115</v>
      </c>
      <c r="C230" s="9" t="s">
        <v>116</v>
      </c>
      <c r="D230" s="9" t="s">
        <v>117</v>
      </c>
      <c r="E230" s="11">
        <v>6960</v>
      </c>
      <c r="F230" s="11">
        <v>5900</v>
      </c>
      <c r="G230" s="12">
        <f t="shared" si="14"/>
        <v>84.770114942528735</v>
      </c>
      <c r="H230" s="9">
        <v>2.6</v>
      </c>
      <c r="I230" s="9">
        <v>2.6</v>
      </c>
      <c r="J230" s="9">
        <v>1.6</v>
      </c>
      <c r="K230" s="9">
        <v>2</v>
      </c>
      <c r="L230" s="9">
        <v>3</v>
      </c>
      <c r="M230" s="9">
        <f t="shared" si="12"/>
        <v>11.8</v>
      </c>
      <c r="N230" s="11">
        <v>0</v>
      </c>
    </row>
    <row r="231" spans="1:14" ht="33.75">
      <c r="A231" s="9" t="s">
        <v>1021</v>
      </c>
      <c r="B231" s="25" t="s">
        <v>620</v>
      </c>
      <c r="C231" s="9" t="s">
        <v>621</v>
      </c>
      <c r="D231" s="9" t="s">
        <v>622</v>
      </c>
      <c r="E231" s="11">
        <v>10640</v>
      </c>
      <c r="F231" s="11">
        <v>7300</v>
      </c>
      <c r="G231" s="12">
        <v>68.61</v>
      </c>
      <c r="H231" s="9">
        <v>2.6</v>
      </c>
      <c r="I231" s="9">
        <v>2.6</v>
      </c>
      <c r="J231" s="9">
        <v>1.6</v>
      </c>
      <c r="K231" s="9">
        <v>1</v>
      </c>
      <c r="L231" s="9">
        <v>4</v>
      </c>
      <c r="M231" s="9">
        <f t="shared" si="12"/>
        <v>11.8</v>
      </c>
      <c r="N231" s="11">
        <v>0</v>
      </c>
    </row>
    <row r="232" spans="1:14" ht="123.75">
      <c r="A232" s="9" t="s">
        <v>1022</v>
      </c>
      <c r="B232" s="25" t="s">
        <v>515</v>
      </c>
      <c r="C232" s="9" t="s">
        <v>516</v>
      </c>
      <c r="D232" s="9" t="s">
        <v>891</v>
      </c>
      <c r="E232" s="11">
        <v>30500</v>
      </c>
      <c r="F232" s="11">
        <v>10000</v>
      </c>
      <c r="G232" s="12">
        <f t="shared" ref="G232:G243" si="15">(F232*100/E232)</f>
        <v>32.786885245901637</v>
      </c>
      <c r="H232" s="9">
        <v>3</v>
      </c>
      <c r="I232" s="9">
        <v>3</v>
      </c>
      <c r="J232" s="9">
        <v>1.6</v>
      </c>
      <c r="K232" s="9">
        <v>2</v>
      </c>
      <c r="L232" s="9">
        <v>2</v>
      </c>
      <c r="M232" s="9">
        <f t="shared" si="12"/>
        <v>11.6</v>
      </c>
      <c r="N232" s="11">
        <v>0</v>
      </c>
    </row>
    <row r="233" spans="1:14" s="6" customFormat="1" ht="45">
      <c r="A233" s="9" t="s">
        <v>1023</v>
      </c>
      <c r="B233" s="25" t="s">
        <v>380</v>
      </c>
      <c r="C233" s="9" t="s">
        <v>381</v>
      </c>
      <c r="D233" s="11" t="s">
        <v>382</v>
      </c>
      <c r="E233" s="11">
        <v>45000</v>
      </c>
      <c r="F233" s="11">
        <v>10000</v>
      </c>
      <c r="G233" s="12">
        <f t="shared" si="15"/>
        <v>22.222222222222221</v>
      </c>
      <c r="H233" s="9">
        <v>2.6</v>
      </c>
      <c r="I233" s="9">
        <v>2.6</v>
      </c>
      <c r="J233" s="9">
        <v>1.3</v>
      </c>
      <c r="K233" s="9">
        <v>2</v>
      </c>
      <c r="L233" s="9">
        <v>3</v>
      </c>
      <c r="M233" s="9">
        <f t="shared" si="12"/>
        <v>11.5</v>
      </c>
      <c r="N233" s="11">
        <v>0</v>
      </c>
    </row>
    <row r="234" spans="1:14" s="6" customFormat="1" ht="33.75">
      <c r="A234" s="9" t="s">
        <v>1024</v>
      </c>
      <c r="B234" s="25" t="s">
        <v>126</v>
      </c>
      <c r="C234" s="9" t="s">
        <v>127</v>
      </c>
      <c r="D234" s="9" t="s">
        <v>128</v>
      </c>
      <c r="E234" s="11">
        <v>13350</v>
      </c>
      <c r="F234" s="11">
        <v>9200</v>
      </c>
      <c r="G234" s="12">
        <f t="shared" si="15"/>
        <v>68.913857677902627</v>
      </c>
      <c r="H234" s="9">
        <v>3.3</v>
      </c>
      <c r="I234" s="9">
        <v>2.6</v>
      </c>
      <c r="J234" s="9">
        <v>1.6</v>
      </c>
      <c r="K234" s="9">
        <v>1</v>
      </c>
      <c r="L234" s="9">
        <v>3</v>
      </c>
      <c r="M234" s="9">
        <f t="shared" si="12"/>
        <v>11.5</v>
      </c>
      <c r="N234" s="11">
        <v>0</v>
      </c>
    </row>
    <row r="235" spans="1:14" s="6" customFormat="1" ht="56.25">
      <c r="A235" s="9" t="s">
        <v>1025</v>
      </c>
      <c r="B235" s="38" t="s">
        <v>351</v>
      </c>
      <c r="C235" s="9" t="s">
        <v>352</v>
      </c>
      <c r="D235" s="11" t="s">
        <v>819</v>
      </c>
      <c r="E235" s="11">
        <v>9325</v>
      </c>
      <c r="F235" s="11">
        <v>6225</v>
      </c>
      <c r="G235" s="12">
        <f t="shared" si="15"/>
        <v>66.756032171581765</v>
      </c>
      <c r="H235" s="9">
        <v>2</v>
      </c>
      <c r="I235" s="9">
        <v>2</v>
      </c>
      <c r="J235" s="9">
        <v>1.3</v>
      </c>
      <c r="K235" s="9">
        <v>3</v>
      </c>
      <c r="L235" s="9">
        <v>3</v>
      </c>
      <c r="M235" s="9">
        <f t="shared" si="12"/>
        <v>11.3</v>
      </c>
      <c r="N235" s="11">
        <v>0</v>
      </c>
    </row>
    <row r="236" spans="1:14" s="6" customFormat="1" ht="78.75">
      <c r="A236" s="9" t="s">
        <v>1026</v>
      </c>
      <c r="B236" s="25" t="s">
        <v>691</v>
      </c>
      <c r="C236" s="9" t="s">
        <v>692</v>
      </c>
      <c r="D236" s="9" t="s">
        <v>875</v>
      </c>
      <c r="E236" s="11">
        <v>9570</v>
      </c>
      <c r="F236" s="11">
        <v>6660</v>
      </c>
      <c r="G236" s="12">
        <f t="shared" si="15"/>
        <v>69.592476489028215</v>
      </c>
      <c r="H236" s="9">
        <v>2</v>
      </c>
      <c r="I236" s="9">
        <v>2</v>
      </c>
      <c r="J236" s="9">
        <v>1.3</v>
      </c>
      <c r="K236" s="9">
        <v>2</v>
      </c>
      <c r="L236" s="9">
        <v>4</v>
      </c>
      <c r="M236" s="9">
        <f t="shared" si="12"/>
        <v>11.3</v>
      </c>
      <c r="N236" s="11">
        <v>0</v>
      </c>
    </row>
    <row r="237" spans="1:14" s="6" customFormat="1" ht="78.75">
      <c r="A237" s="9" t="s">
        <v>1027</v>
      </c>
      <c r="B237" s="25" t="s">
        <v>511</v>
      </c>
      <c r="C237" s="9" t="s">
        <v>512</v>
      </c>
      <c r="D237" s="9" t="s">
        <v>868</v>
      </c>
      <c r="E237" s="11">
        <v>3800</v>
      </c>
      <c r="F237" s="11">
        <v>2660</v>
      </c>
      <c r="G237" s="12">
        <f t="shared" si="15"/>
        <v>70</v>
      </c>
      <c r="H237" s="9">
        <v>3.3</v>
      </c>
      <c r="I237" s="9">
        <v>3.3</v>
      </c>
      <c r="J237" s="9">
        <v>1.6</v>
      </c>
      <c r="K237" s="9">
        <v>1</v>
      </c>
      <c r="L237" s="9">
        <v>2</v>
      </c>
      <c r="M237" s="9">
        <f t="shared" si="12"/>
        <v>11.2</v>
      </c>
      <c r="N237" s="11">
        <v>0</v>
      </c>
    </row>
    <row r="238" spans="1:14" s="6" customFormat="1" ht="33.75">
      <c r="A238" s="9" t="s">
        <v>1028</v>
      </c>
      <c r="B238" s="25" t="s">
        <v>90</v>
      </c>
      <c r="C238" s="9" t="s">
        <v>91</v>
      </c>
      <c r="D238" s="11" t="s">
        <v>92</v>
      </c>
      <c r="E238" s="11">
        <v>18430</v>
      </c>
      <c r="F238" s="11">
        <v>10000</v>
      </c>
      <c r="G238" s="12">
        <f t="shared" si="15"/>
        <v>54.259359739555073</v>
      </c>
      <c r="H238" s="9">
        <v>3</v>
      </c>
      <c r="I238" s="9">
        <v>2</v>
      </c>
      <c r="J238" s="9">
        <v>2</v>
      </c>
      <c r="K238" s="9">
        <v>2</v>
      </c>
      <c r="L238" s="9">
        <v>2</v>
      </c>
      <c r="M238" s="9">
        <f t="shared" si="12"/>
        <v>11</v>
      </c>
      <c r="N238" s="11">
        <v>0</v>
      </c>
    </row>
    <row r="239" spans="1:14" s="6" customFormat="1" ht="33.75">
      <c r="A239" s="9" t="s">
        <v>1029</v>
      </c>
      <c r="B239" s="25" t="s">
        <v>140</v>
      </c>
      <c r="C239" s="9" t="s">
        <v>141</v>
      </c>
      <c r="D239" s="9" t="s">
        <v>142</v>
      </c>
      <c r="E239" s="11">
        <v>34300</v>
      </c>
      <c r="F239" s="11">
        <v>6000</v>
      </c>
      <c r="G239" s="12">
        <f t="shared" si="15"/>
        <v>17.492711370262391</v>
      </c>
      <c r="H239" s="9">
        <v>2</v>
      </c>
      <c r="I239" s="9">
        <v>2</v>
      </c>
      <c r="J239" s="9">
        <v>2</v>
      </c>
      <c r="K239" s="9">
        <v>2</v>
      </c>
      <c r="L239" s="9">
        <v>3</v>
      </c>
      <c r="M239" s="9">
        <f t="shared" si="12"/>
        <v>11</v>
      </c>
      <c r="N239" s="11">
        <v>0</v>
      </c>
    </row>
    <row r="240" spans="1:14" s="6" customFormat="1" ht="45">
      <c r="A240" s="9" t="s">
        <v>1030</v>
      </c>
      <c r="B240" s="25" t="s">
        <v>699</v>
      </c>
      <c r="C240" s="9" t="s">
        <v>702</v>
      </c>
      <c r="D240" s="9" t="s">
        <v>703</v>
      </c>
      <c r="E240" s="11">
        <v>8050</v>
      </c>
      <c r="F240" s="11">
        <v>4000</v>
      </c>
      <c r="G240" s="12">
        <f t="shared" si="15"/>
        <v>49.689440993788821</v>
      </c>
      <c r="H240" s="9">
        <v>2</v>
      </c>
      <c r="I240" s="9">
        <v>2</v>
      </c>
      <c r="J240" s="9">
        <v>2</v>
      </c>
      <c r="K240" s="9">
        <v>3</v>
      </c>
      <c r="L240" s="9">
        <v>2</v>
      </c>
      <c r="M240" s="9">
        <f t="shared" si="12"/>
        <v>11</v>
      </c>
      <c r="N240" s="11">
        <v>0</v>
      </c>
    </row>
    <row r="241" spans="1:14" s="6" customFormat="1" ht="67.5">
      <c r="A241" s="9" t="s">
        <v>1031</v>
      </c>
      <c r="B241" s="25" t="s">
        <v>696</v>
      </c>
      <c r="C241" s="9" t="s">
        <v>697</v>
      </c>
      <c r="D241" s="9" t="s">
        <v>698</v>
      </c>
      <c r="E241" s="11">
        <v>11050</v>
      </c>
      <c r="F241" s="11">
        <v>5500</v>
      </c>
      <c r="G241" s="12">
        <f t="shared" si="15"/>
        <v>49.773755656108598</v>
      </c>
      <c r="H241" s="9">
        <v>1.6</v>
      </c>
      <c r="I241" s="9">
        <v>1.6</v>
      </c>
      <c r="J241" s="9">
        <v>1.6</v>
      </c>
      <c r="K241" s="9">
        <v>3</v>
      </c>
      <c r="L241" s="9">
        <v>3</v>
      </c>
      <c r="M241" s="9">
        <f t="shared" si="12"/>
        <v>10.8</v>
      </c>
      <c r="N241" s="11">
        <v>0</v>
      </c>
    </row>
    <row r="242" spans="1:14" s="6" customFormat="1" ht="45">
      <c r="A242" s="9" t="s">
        <v>1032</v>
      </c>
      <c r="B242" s="38" t="s">
        <v>368</v>
      </c>
      <c r="C242" s="9" t="s">
        <v>369</v>
      </c>
      <c r="D242" s="11" t="s">
        <v>829</v>
      </c>
      <c r="E242" s="11">
        <v>10379</v>
      </c>
      <c r="F242" s="11">
        <v>7299</v>
      </c>
      <c r="G242" s="12">
        <f t="shared" si="15"/>
        <v>70.324694093843334</v>
      </c>
      <c r="H242" s="9">
        <v>2</v>
      </c>
      <c r="I242" s="9">
        <v>1.3</v>
      </c>
      <c r="J242" s="9">
        <v>2.2999999999999998</v>
      </c>
      <c r="K242" s="9">
        <v>2</v>
      </c>
      <c r="L242" s="9">
        <v>3</v>
      </c>
      <c r="M242" s="9">
        <f t="shared" si="12"/>
        <v>10.6</v>
      </c>
      <c r="N242" s="11">
        <v>0</v>
      </c>
    </row>
    <row r="243" spans="1:14" s="6" customFormat="1" ht="33.75">
      <c r="A243" s="9" t="s">
        <v>1033</v>
      </c>
      <c r="B243" s="25" t="s">
        <v>509</v>
      </c>
      <c r="C243" s="9" t="s">
        <v>690</v>
      </c>
      <c r="D243" s="9" t="s">
        <v>874</v>
      </c>
      <c r="E243" s="11">
        <v>11640</v>
      </c>
      <c r="F243" s="11">
        <v>7320</v>
      </c>
      <c r="G243" s="12">
        <f t="shared" si="15"/>
        <v>62.886597938144327</v>
      </c>
      <c r="H243" s="9">
        <v>2</v>
      </c>
      <c r="I243" s="9">
        <v>2</v>
      </c>
      <c r="J243" s="9">
        <v>1.6</v>
      </c>
      <c r="K243" s="9">
        <v>2</v>
      </c>
      <c r="L243" s="9">
        <v>3</v>
      </c>
      <c r="M243" s="9">
        <f t="shared" si="12"/>
        <v>10.6</v>
      </c>
      <c r="N243" s="11">
        <v>0</v>
      </c>
    </row>
    <row r="244" spans="1:14" s="6" customFormat="1" ht="45">
      <c r="A244" s="9" t="s">
        <v>1034</v>
      </c>
      <c r="B244" s="25" t="s">
        <v>618</v>
      </c>
      <c r="C244" s="9" t="s">
        <v>619</v>
      </c>
      <c r="D244" s="9" t="s">
        <v>889</v>
      </c>
      <c r="E244" s="11">
        <v>13990</v>
      </c>
      <c r="F244" s="11">
        <v>8870</v>
      </c>
      <c r="G244" s="12">
        <v>63</v>
      </c>
      <c r="H244" s="9">
        <v>2.6</v>
      </c>
      <c r="I244" s="9">
        <v>2.6</v>
      </c>
      <c r="J244" s="9">
        <v>2</v>
      </c>
      <c r="K244" s="9">
        <v>1</v>
      </c>
      <c r="L244" s="9">
        <v>2</v>
      </c>
      <c r="M244" s="9">
        <f t="shared" si="12"/>
        <v>10.199999999999999</v>
      </c>
      <c r="N244" s="11">
        <v>0</v>
      </c>
    </row>
    <row r="245" spans="1:14" s="6" customFormat="1" ht="56.25">
      <c r="A245" s="9" t="s">
        <v>1035</v>
      </c>
      <c r="B245" s="25" t="s">
        <v>154</v>
      </c>
      <c r="C245" s="9" t="s">
        <v>155</v>
      </c>
      <c r="D245" s="9" t="s">
        <v>156</v>
      </c>
      <c r="E245" s="11">
        <v>12010</v>
      </c>
      <c r="F245" s="11">
        <v>7200</v>
      </c>
      <c r="G245" s="12">
        <f>(F245*100/E245)</f>
        <v>59.950041631973356</v>
      </c>
      <c r="H245" s="9">
        <v>2.2999999999999998</v>
      </c>
      <c r="I245" s="9">
        <v>2.2999999999999998</v>
      </c>
      <c r="J245" s="9">
        <v>1.6</v>
      </c>
      <c r="K245" s="9">
        <v>1</v>
      </c>
      <c r="L245" s="9">
        <v>3</v>
      </c>
      <c r="M245" s="9">
        <f t="shared" si="12"/>
        <v>10.199999999999999</v>
      </c>
      <c r="N245" s="11">
        <v>0</v>
      </c>
    </row>
    <row r="246" spans="1:14" s="6" customFormat="1" ht="56.25">
      <c r="A246" s="9" t="s">
        <v>1036</v>
      </c>
      <c r="B246" s="38" t="s">
        <v>349</v>
      </c>
      <c r="C246" s="9" t="s">
        <v>350</v>
      </c>
      <c r="D246" s="11" t="s">
        <v>818</v>
      </c>
      <c r="E246" s="11">
        <v>16000</v>
      </c>
      <c r="F246" s="11">
        <v>10000</v>
      </c>
      <c r="G246" s="12">
        <f>(F246*100/E246)</f>
        <v>62.5</v>
      </c>
      <c r="H246" s="9">
        <v>2.6</v>
      </c>
      <c r="I246" s="9">
        <v>2.6</v>
      </c>
      <c r="J246" s="9">
        <v>1.6</v>
      </c>
      <c r="K246" s="9">
        <v>2</v>
      </c>
      <c r="L246" s="9">
        <v>1</v>
      </c>
      <c r="M246" s="9">
        <f t="shared" si="12"/>
        <v>9.8000000000000007</v>
      </c>
      <c r="N246" s="11">
        <v>0</v>
      </c>
    </row>
    <row r="247" spans="1:14" s="6" customFormat="1" ht="45">
      <c r="A247" s="9" t="s">
        <v>1037</v>
      </c>
      <c r="B247" s="25" t="s">
        <v>699</v>
      </c>
      <c r="C247" s="9" t="s">
        <v>704</v>
      </c>
      <c r="D247" s="9" t="s">
        <v>705</v>
      </c>
      <c r="E247" s="11">
        <v>14350</v>
      </c>
      <c r="F247" s="11">
        <v>7000</v>
      </c>
      <c r="G247" s="12">
        <f>(F247*100/E247)</f>
        <v>48.780487804878049</v>
      </c>
      <c r="H247" s="9">
        <v>2</v>
      </c>
      <c r="I247" s="9">
        <v>2</v>
      </c>
      <c r="J247" s="9">
        <v>1.6</v>
      </c>
      <c r="K247" s="9">
        <v>2</v>
      </c>
      <c r="L247" s="9">
        <v>2</v>
      </c>
      <c r="M247" s="9">
        <f t="shared" si="12"/>
        <v>9.6</v>
      </c>
      <c r="N247" s="11">
        <v>0</v>
      </c>
    </row>
    <row r="248" spans="1:14" s="6" customFormat="1" ht="56.25">
      <c r="A248" s="9" t="s">
        <v>1038</v>
      </c>
      <c r="B248" s="25" t="s">
        <v>728</v>
      </c>
      <c r="C248" s="9" t="s">
        <v>890</v>
      </c>
      <c r="D248" s="9" t="s">
        <v>729</v>
      </c>
      <c r="E248" s="11">
        <v>16730</v>
      </c>
      <c r="F248" s="11">
        <v>10000</v>
      </c>
      <c r="G248" s="41">
        <v>59.77</v>
      </c>
      <c r="H248" s="46">
        <v>1.3</v>
      </c>
      <c r="I248" s="9">
        <v>1</v>
      </c>
      <c r="J248" s="9">
        <v>1</v>
      </c>
      <c r="K248" s="9">
        <v>2</v>
      </c>
      <c r="L248" s="9">
        <v>4</v>
      </c>
      <c r="M248" s="9">
        <f t="shared" si="12"/>
        <v>9.3000000000000007</v>
      </c>
      <c r="N248" s="9">
        <v>0</v>
      </c>
    </row>
    <row r="249" spans="1:14" s="6" customFormat="1" ht="45">
      <c r="A249" s="9" t="s">
        <v>1039</v>
      </c>
      <c r="B249" s="25" t="s">
        <v>157</v>
      </c>
      <c r="C249" s="9" t="s">
        <v>158</v>
      </c>
      <c r="D249" s="9" t="s">
        <v>159</v>
      </c>
      <c r="E249" s="11">
        <v>8850</v>
      </c>
      <c r="F249" s="11">
        <v>6100</v>
      </c>
      <c r="G249" s="12">
        <f t="shared" ref="G249:G254" si="16">(F249*100/E249)</f>
        <v>68.926553672316388</v>
      </c>
      <c r="H249" s="9">
        <v>1.6</v>
      </c>
      <c r="I249" s="9">
        <v>1.6</v>
      </c>
      <c r="J249" s="9">
        <v>1</v>
      </c>
      <c r="K249" s="9">
        <v>3</v>
      </c>
      <c r="L249" s="9">
        <v>2</v>
      </c>
      <c r="M249" s="9">
        <f t="shared" si="12"/>
        <v>9.1999999999999993</v>
      </c>
      <c r="N249" s="11">
        <v>0</v>
      </c>
    </row>
    <row r="250" spans="1:14" s="6" customFormat="1" ht="67.5">
      <c r="A250" s="9" t="s">
        <v>1040</v>
      </c>
      <c r="B250" s="25" t="s">
        <v>370</v>
      </c>
      <c r="C250" s="9" t="s">
        <v>371</v>
      </c>
      <c r="D250" s="11" t="s">
        <v>830</v>
      </c>
      <c r="E250" s="11">
        <v>25080</v>
      </c>
      <c r="F250" s="11">
        <v>9480</v>
      </c>
      <c r="G250" s="12">
        <f t="shared" si="16"/>
        <v>37.799043062200958</v>
      </c>
      <c r="H250" s="9">
        <v>2</v>
      </c>
      <c r="I250" s="9">
        <v>1.6</v>
      </c>
      <c r="J250" s="9">
        <v>2.2999999999999998</v>
      </c>
      <c r="K250" s="9">
        <v>2</v>
      </c>
      <c r="L250" s="9">
        <v>1</v>
      </c>
      <c r="M250" s="9">
        <f t="shared" si="12"/>
        <v>8.9</v>
      </c>
      <c r="N250" s="11">
        <v>0</v>
      </c>
    </row>
    <row r="251" spans="1:14" s="6" customFormat="1" ht="56.25">
      <c r="A251" s="9" t="s">
        <v>1041</v>
      </c>
      <c r="B251" s="25" t="s">
        <v>711</v>
      </c>
      <c r="C251" s="9" t="s">
        <v>714</v>
      </c>
      <c r="D251" s="9" t="s">
        <v>715</v>
      </c>
      <c r="E251" s="11">
        <v>12950</v>
      </c>
      <c r="F251" s="11">
        <v>9000</v>
      </c>
      <c r="G251" s="12">
        <f t="shared" si="16"/>
        <v>69.498069498069498</v>
      </c>
      <c r="H251" s="9">
        <v>1.6</v>
      </c>
      <c r="I251" s="9">
        <v>1.6</v>
      </c>
      <c r="J251" s="9">
        <v>1.6</v>
      </c>
      <c r="K251" s="9">
        <v>2</v>
      </c>
      <c r="L251" s="9">
        <v>2</v>
      </c>
      <c r="M251" s="9">
        <f t="shared" si="12"/>
        <v>8.8000000000000007</v>
      </c>
      <c r="N251" s="11">
        <v>0</v>
      </c>
    </row>
    <row r="252" spans="1:14" s="6" customFormat="1" ht="56.25">
      <c r="A252" s="9" t="s">
        <v>1042</v>
      </c>
      <c r="B252" s="25" t="s">
        <v>711</v>
      </c>
      <c r="C252" s="9" t="s">
        <v>716</v>
      </c>
      <c r="D252" s="9" t="s">
        <v>717</v>
      </c>
      <c r="E252" s="11">
        <v>13400</v>
      </c>
      <c r="F252" s="11">
        <v>9380</v>
      </c>
      <c r="G252" s="12">
        <f t="shared" si="16"/>
        <v>70</v>
      </c>
      <c r="H252" s="9">
        <v>1.6</v>
      </c>
      <c r="I252" s="9">
        <v>1.6</v>
      </c>
      <c r="J252" s="9">
        <v>1.6</v>
      </c>
      <c r="K252" s="9">
        <v>2</v>
      </c>
      <c r="L252" s="9">
        <v>2</v>
      </c>
      <c r="M252" s="9">
        <f t="shared" si="12"/>
        <v>8.8000000000000007</v>
      </c>
      <c r="N252" s="11">
        <v>0</v>
      </c>
    </row>
    <row r="253" spans="1:14" s="6" customFormat="1" ht="56.25">
      <c r="A253" s="9" t="s">
        <v>1043</v>
      </c>
      <c r="B253" s="25" t="s">
        <v>711</v>
      </c>
      <c r="C253" s="9" t="s">
        <v>712</v>
      </c>
      <c r="D253" s="9" t="s">
        <v>713</v>
      </c>
      <c r="E253" s="11">
        <v>13030</v>
      </c>
      <c r="F253" s="11">
        <v>10000</v>
      </c>
      <c r="G253" s="12">
        <f t="shared" si="16"/>
        <v>76.745970836531086</v>
      </c>
      <c r="H253" s="9">
        <v>1.6</v>
      </c>
      <c r="I253" s="9">
        <v>1.6</v>
      </c>
      <c r="J253" s="9">
        <v>1.6</v>
      </c>
      <c r="K253" s="9">
        <v>2</v>
      </c>
      <c r="L253" s="9">
        <v>2</v>
      </c>
      <c r="M253" s="9">
        <f t="shared" si="12"/>
        <v>8.8000000000000007</v>
      </c>
      <c r="N253" s="11">
        <v>0</v>
      </c>
    </row>
    <row r="254" spans="1:14" s="6" customFormat="1" ht="67.5">
      <c r="A254" s="9" t="s">
        <v>1044</v>
      </c>
      <c r="B254" s="25" t="s">
        <v>370</v>
      </c>
      <c r="C254" s="9" t="s">
        <v>451</v>
      </c>
      <c r="D254" s="9" t="s">
        <v>837</v>
      </c>
      <c r="E254" s="11">
        <v>20920</v>
      </c>
      <c r="F254" s="11">
        <v>9000</v>
      </c>
      <c r="G254" s="12">
        <f t="shared" si="16"/>
        <v>43.021032504780116</v>
      </c>
      <c r="H254" s="9">
        <v>2</v>
      </c>
      <c r="I254" s="9">
        <v>2</v>
      </c>
      <c r="J254" s="9">
        <v>1.6</v>
      </c>
      <c r="K254" s="9">
        <v>2</v>
      </c>
      <c r="L254" s="9">
        <v>1</v>
      </c>
      <c r="M254" s="9">
        <f t="shared" si="12"/>
        <v>8.6</v>
      </c>
      <c r="N254" s="11">
        <v>0</v>
      </c>
    </row>
    <row r="255" spans="1:14">
      <c r="N255" s="48" t="s">
        <v>29</v>
      </c>
    </row>
    <row r="256" spans="1:14">
      <c r="N256" s="48" t="s">
        <v>29</v>
      </c>
    </row>
    <row r="257" spans="14:14">
      <c r="N257" s="1" t="s">
        <v>29</v>
      </c>
    </row>
  </sheetData>
  <mergeCells count="10">
    <mergeCell ref="G2:G3"/>
    <mergeCell ref="H2:M2"/>
    <mergeCell ref="N2:N3"/>
    <mergeCell ref="A2:A3"/>
    <mergeCell ref="B1:N1"/>
    <mergeCell ref="B2:B3"/>
    <mergeCell ref="C2:C3"/>
    <mergeCell ref="D2:D3"/>
    <mergeCell ref="E2:E3"/>
    <mergeCell ref="F2:F3"/>
  </mergeCells>
  <pageMargins left="0.11811023622047245" right="0.11811023622047245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40"/>
  <sheetViews>
    <sheetView workbookViewId="0">
      <selection activeCell="B18" sqref="B18"/>
    </sheetView>
  </sheetViews>
  <sheetFormatPr defaultColWidth="19.7109375" defaultRowHeight="12.75"/>
  <cols>
    <col min="1" max="1" width="3.85546875" style="3" customWidth="1"/>
    <col min="2" max="2" width="18.28515625" style="3" customWidth="1"/>
    <col min="3" max="3" width="5.140625" style="3" hidden="1" customWidth="1"/>
    <col min="4" max="4" width="16.5703125" style="3" customWidth="1"/>
    <col min="5" max="5" width="2.140625" style="3" customWidth="1"/>
    <col min="6" max="7" width="7.42578125" style="3" customWidth="1"/>
    <col min="8" max="8" width="9.5703125" style="3" customWidth="1"/>
    <col min="9" max="9" width="7.7109375" style="3" customWidth="1"/>
    <col min="10" max="10" width="8" style="3" customWidth="1"/>
    <col min="11" max="11" width="8.42578125" style="3" customWidth="1"/>
    <col min="12" max="12" width="9.28515625" style="3" customWidth="1"/>
    <col min="13" max="13" width="2.42578125" style="3" customWidth="1"/>
    <col min="14" max="14" width="9" style="3" customWidth="1"/>
    <col min="15" max="15" width="11.140625" style="3" customWidth="1"/>
    <col min="16" max="16" width="10.7109375" style="3" customWidth="1"/>
    <col min="17" max="17" width="9.42578125" style="3" customWidth="1"/>
    <col min="18" max="16384" width="19.7109375" style="3"/>
  </cols>
  <sheetData>
    <row r="1" spans="1:17" ht="12.75" customHeight="1">
      <c r="A1" s="67" t="s">
        <v>798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pans="1:17" ht="21" customHeight="1" thickBot="1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s="5" customFormat="1" ht="195.75" thickBot="1">
      <c r="A3" s="14" t="s">
        <v>28</v>
      </c>
      <c r="B3" s="15" t="s">
        <v>27</v>
      </c>
      <c r="C3" s="15" t="s">
        <v>277</v>
      </c>
      <c r="D3" s="15" t="s">
        <v>72</v>
      </c>
      <c r="E3" s="16" t="s">
        <v>26</v>
      </c>
      <c r="F3" s="17" t="s">
        <v>25</v>
      </c>
      <c r="G3" s="17" t="s">
        <v>24</v>
      </c>
      <c r="H3" s="17" t="s">
        <v>56</v>
      </c>
      <c r="I3" s="17" t="s">
        <v>23</v>
      </c>
      <c r="J3" s="17" t="s">
        <v>55</v>
      </c>
      <c r="K3" s="17" t="s">
        <v>22</v>
      </c>
      <c r="L3" s="17" t="s">
        <v>21</v>
      </c>
      <c r="M3" s="16" t="s">
        <v>20</v>
      </c>
      <c r="N3" s="17" t="s">
        <v>19</v>
      </c>
      <c r="O3" s="17" t="s">
        <v>18</v>
      </c>
      <c r="P3" s="17" t="s">
        <v>17</v>
      </c>
      <c r="Q3" s="18" t="s">
        <v>16</v>
      </c>
    </row>
    <row r="4" spans="1:17" s="4" customFormat="1" ht="84.75" customHeight="1">
      <c r="A4" s="20" t="s">
        <v>9</v>
      </c>
      <c r="B4" s="30" t="s">
        <v>70</v>
      </c>
      <c r="C4" s="30" t="s">
        <v>278</v>
      </c>
      <c r="D4" s="23" t="s">
        <v>71</v>
      </c>
      <c r="E4" s="24"/>
      <c r="F4" s="21" t="s">
        <v>57</v>
      </c>
      <c r="G4" s="21" t="s">
        <v>57</v>
      </c>
      <c r="H4" s="31" t="s">
        <v>57</v>
      </c>
      <c r="I4" s="21" t="s">
        <v>60</v>
      </c>
      <c r="J4" s="21" t="s">
        <v>57</v>
      </c>
      <c r="K4" s="21" t="s">
        <v>57</v>
      </c>
      <c r="L4" s="21" t="s">
        <v>60</v>
      </c>
      <c r="M4" s="21"/>
      <c r="N4" s="21" t="s">
        <v>57</v>
      </c>
      <c r="O4" s="21" t="s">
        <v>58</v>
      </c>
      <c r="P4" s="21" t="s">
        <v>58</v>
      </c>
      <c r="Q4" s="22" t="s">
        <v>57</v>
      </c>
    </row>
    <row r="5" spans="1:17" s="4" customFormat="1" ht="72" customHeight="1">
      <c r="A5" s="20" t="s">
        <v>10</v>
      </c>
      <c r="B5" s="32" t="s">
        <v>88</v>
      </c>
      <c r="C5" s="32" t="s">
        <v>280</v>
      </c>
      <c r="D5" s="27" t="s">
        <v>89</v>
      </c>
      <c r="E5" s="28"/>
      <c r="F5" s="22" t="s">
        <v>57</v>
      </c>
      <c r="G5" s="22" t="s">
        <v>57</v>
      </c>
      <c r="H5" s="22" t="s">
        <v>57</v>
      </c>
      <c r="I5" s="22" t="s">
        <v>57</v>
      </c>
      <c r="J5" s="22" t="s">
        <v>57</v>
      </c>
      <c r="K5" s="22" t="s">
        <v>57</v>
      </c>
      <c r="L5" s="22" t="s">
        <v>60</v>
      </c>
      <c r="M5" s="22"/>
      <c r="N5" s="22" t="s">
        <v>57</v>
      </c>
      <c r="O5" s="22" t="s">
        <v>57</v>
      </c>
      <c r="P5" s="22" t="s">
        <v>58</v>
      </c>
      <c r="Q5" s="22" t="s">
        <v>57</v>
      </c>
    </row>
    <row r="6" spans="1:17" s="4" customFormat="1" ht="83.25" customHeight="1">
      <c r="A6" s="20" t="s">
        <v>11</v>
      </c>
      <c r="B6" s="32" t="s">
        <v>101</v>
      </c>
      <c r="C6" s="32" t="s">
        <v>279</v>
      </c>
      <c r="D6" s="27" t="s">
        <v>102</v>
      </c>
      <c r="E6" s="28"/>
      <c r="F6" s="22" t="s">
        <v>57</v>
      </c>
      <c r="G6" s="22" t="s">
        <v>60</v>
      </c>
      <c r="H6" s="22"/>
      <c r="I6" s="22"/>
      <c r="J6" s="22"/>
      <c r="K6" s="22"/>
      <c r="L6" s="22"/>
      <c r="M6" s="22"/>
      <c r="N6" s="22"/>
      <c r="O6" s="22"/>
      <c r="P6" s="22"/>
      <c r="Q6" s="22"/>
    </row>
    <row r="7" spans="1:17" ht="89.25">
      <c r="A7" s="20" t="s">
        <v>12</v>
      </c>
      <c r="B7" s="32" t="s">
        <v>121</v>
      </c>
      <c r="C7" s="32" t="s">
        <v>278</v>
      </c>
      <c r="D7" s="27" t="s">
        <v>122</v>
      </c>
      <c r="E7" s="26"/>
      <c r="F7" s="22" t="s">
        <v>57</v>
      </c>
      <c r="G7" s="22" t="s">
        <v>57</v>
      </c>
      <c r="H7" s="22" t="s">
        <v>57</v>
      </c>
      <c r="I7" s="22" t="s">
        <v>57</v>
      </c>
      <c r="J7" s="22" t="s">
        <v>57</v>
      </c>
      <c r="K7" s="22" t="s">
        <v>57</v>
      </c>
      <c r="L7" s="22" t="s">
        <v>57</v>
      </c>
      <c r="M7" s="22"/>
      <c r="N7" s="22" t="s">
        <v>57</v>
      </c>
      <c r="O7" s="22" t="s">
        <v>58</v>
      </c>
      <c r="P7" s="22" t="s">
        <v>123</v>
      </c>
      <c r="Q7" s="22" t="s">
        <v>57</v>
      </c>
    </row>
    <row r="8" spans="1:17" ht="51.75">
      <c r="A8" s="20" t="s">
        <v>13</v>
      </c>
      <c r="B8" s="29" t="s">
        <v>124</v>
      </c>
      <c r="C8" s="29" t="s">
        <v>278</v>
      </c>
      <c r="D8" s="27" t="s">
        <v>125</v>
      </c>
      <c r="E8" s="26"/>
      <c r="F8" s="28" t="s">
        <v>57</v>
      </c>
      <c r="G8" s="22" t="s">
        <v>57</v>
      </c>
      <c r="H8" s="22" t="s">
        <v>57</v>
      </c>
      <c r="I8" s="22" t="s">
        <v>57</v>
      </c>
      <c r="J8" s="22" t="s">
        <v>57</v>
      </c>
      <c r="K8" s="22" t="s">
        <v>57</v>
      </c>
      <c r="L8" s="22" t="s">
        <v>57</v>
      </c>
      <c r="M8" s="22"/>
      <c r="N8" s="22" t="s">
        <v>57</v>
      </c>
      <c r="O8" s="22" t="s">
        <v>58</v>
      </c>
      <c r="P8" s="22" t="s">
        <v>59</v>
      </c>
      <c r="Q8" s="22" t="s">
        <v>57</v>
      </c>
    </row>
    <row r="9" spans="1:17" ht="76.5">
      <c r="A9" s="20" t="s">
        <v>14</v>
      </c>
      <c r="B9" s="29" t="s">
        <v>152</v>
      </c>
      <c r="C9" s="29" t="s">
        <v>278</v>
      </c>
      <c r="D9" s="27" t="s">
        <v>153</v>
      </c>
      <c r="E9" s="26"/>
      <c r="F9" s="28" t="s">
        <v>57</v>
      </c>
      <c r="G9" s="22" t="s">
        <v>57</v>
      </c>
      <c r="H9" s="22" t="s">
        <v>57</v>
      </c>
      <c r="I9" s="22" t="s">
        <v>57</v>
      </c>
      <c r="J9" s="22" t="s">
        <v>57</v>
      </c>
      <c r="K9" s="22" t="s">
        <v>57</v>
      </c>
      <c r="L9" s="22" t="s">
        <v>60</v>
      </c>
      <c r="M9" s="22"/>
      <c r="N9" s="22" t="s">
        <v>57</v>
      </c>
      <c r="O9" s="22" t="s">
        <v>58</v>
      </c>
      <c r="P9" s="22" t="s">
        <v>58</v>
      </c>
      <c r="Q9" s="22" t="s">
        <v>57</v>
      </c>
    </row>
    <row r="10" spans="1:17" ht="153">
      <c r="A10" s="20" t="s">
        <v>33</v>
      </c>
      <c r="B10" s="29" t="s">
        <v>181</v>
      </c>
      <c r="C10" s="29" t="s">
        <v>278</v>
      </c>
      <c r="D10" s="27" t="s">
        <v>182</v>
      </c>
      <c r="E10" s="26"/>
      <c r="F10" s="28" t="s">
        <v>57</v>
      </c>
      <c r="G10" s="22" t="s">
        <v>57</v>
      </c>
      <c r="H10" s="22" t="s">
        <v>57</v>
      </c>
      <c r="I10" s="22" t="s">
        <v>57</v>
      </c>
      <c r="J10" s="22" t="s">
        <v>60</v>
      </c>
      <c r="K10" s="22" t="s">
        <v>57</v>
      </c>
      <c r="L10" s="22" t="s">
        <v>57</v>
      </c>
      <c r="M10" s="22"/>
      <c r="N10" s="22" t="s">
        <v>57</v>
      </c>
      <c r="O10" s="22" t="s">
        <v>58</v>
      </c>
      <c r="P10" s="22" t="s">
        <v>58</v>
      </c>
      <c r="Q10" s="22" t="s">
        <v>57</v>
      </c>
    </row>
    <row r="11" spans="1:17" ht="51.75">
      <c r="A11" s="20" t="s">
        <v>34</v>
      </c>
      <c r="B11" s="29" t="s">
        <v>210</v>
      </c>
      <c r="C11" s="29" t="s">
        <v>278</v>
      </c>
      <c r="D11" s="27" t="s">
        <v>211</v>
      </c>
      <c r="E11" s="26"/>
      <c r="F11" s="28" t="s">
        <v>57</v>
      </c>
      <c r="G11" s="22" t="s">
        <v>57</v>
      </c>
      <c r="H11" s="22" t="s">
        <v>57</v>
      </c>
      <c r="I11" s="22" t="s">
        <v>57</v>
      </c>
      <c r="J11" s="22" t="s">
        <v>57</v>
      </c>
      <c r="K11" s="22" t="s">
        <v>57</v>
      </c>
      <c r="L11" s="22" t="s">
        <v>60</v>
      </c>
      <c r="M11" s="22"/>
      <c r="N11" s="22" t="s">
        <v>57</v>
      </c>
      <c r="O11" s="22" t="s">
        <v>58</v>
      </c>
      <c r="P11" s="22" t="s">
        <v>58</v>
      </c>
      <c r="Q11" s="22" t="s">
        <v>57</v>
      </c>
    </row>
    <row r="12" spans="1:17" ht="51.75">
      <c r="A12" s="20" t="s">
        <v>35</v>
      </c>
      <c r="B12" s="29" t="s">
        <v>210</v>
      </c>
      <c r="C12" s="29" t="s">
        <v>278</v>
      </c>
      <c r="D12" s="27" t="s">
        <v>212</v>
      </c>
      <c r="E12" s="26"/>
      <c r="F12" s="28" t="s">
        <v>57</v>
      </c>
      <c r="G12" s="22" t="s">
        <v>57</v>
      </c>
      <c r="H12" s="22" t="s">
        <v>57</v>
      </c>
      <c r="I12" s="22" t="s">
        <v>57</v>
      </c>
      <c r="J12" s="22" t="s">
        <v>57</v>
      </c>
      <c r="K12" s="22" t="s">
        <v>57</v>
      </c>
      <c r="L12" s="22" t="s">
        <v>60</v>
      </c>
      <c r="M12" s="22"/>
      <c r="N12" s="22" t="s">
        <v>60</v>
      </c>
      <c r="O12" s="22" t="s">
        <v>58</v>
      </c>
      <c r="P12" s="22" t="s">
        <v>58</v>
      </c>
      <c r="Q12" s="22" t="s">
        <v>57</v>
      </c>
    </row>
    <row r="13" spans="1:17" ht="63.75">
      <c r="A13" s="20" t="s">
        <v>36</v>
      </c>
      <c r="B13" s="29" t="s">
        <v>244</v>
      </c>
      <c r="C13" s="29" t="s">
        <v>279</v>
      </c>
      <c r="D13" s="27" t="s">
        <v>245</v>
      </c>
      <c r="E13" s="26"/>
      <c r="F13" s="28" t="s">
        <v>57</v>
      </c>
      <c r="G13" s="22" t="s">
        <v>57</v>
      </c>
      <c r="H13" s="22" t="s">
        <v>57</v>
      </c>
      <c r="I13" s="22" t="s">
        <v>57</v>
      </c>
      <c r="J13" s="22" t="s">
        <v>57</v>
      </c>
      <c r="K13" s="22" t="s">
        <v>57</v>
      </c>
      <c r="L13" s="22" t="s">
        <v>60</v>
      </c>
      <c r="M13" s="22"/>
      <c r="N13" s="22" t="s">
        <v>57</v>
      </c>
      <c r="O13" s="22" t="s">
        <v>58</v>
      </c>
      <c r="P13" s="22" t="s">
        <v>58</v>
      </c>
      <c r="Q13" s="22" t="s">
        <v>57</v>
      </c>
    </row>
    <row r="14" spans="1:17" ht="89.25">
      <c r="A14" s="20" t="s">
        <v>37</v>
      </c>
      <c r="B14" s="29" t="s">
        <v>247</v>
      </c>
      <c r="C14" s="29" t="s">
        <v>278</v>
      </c>
      <c r="D14" s="27" t="s">
        <v>246</v>
      </c>
      <c r="E14" s="26"/>
      <c r="F14" s="28" t="s">
        <v>57</v>
      </c>
      <c r="G14" s="22" t="s">
        <v>57</v>
      </c>
      <c r="H14" s="22" t="s">
        <v>57</v>
      </c>
      <c r="I14" s="22" t="s">
        <v>57</v>
      </c>
      <c r="J14" s="22" t="s">
        <v>57</v>
      </c>
      <c r="K14" s="22" t="s">
        <v>57</v>
      </c>
      <c r="L14" s="22" t="s">
        <v>57</v>
      </c>
      <c r="M14" s="22"/>
      <c r="N14" s="22" t="s">
        <v>60</v>
      </c>
      <c r="O14" s="22" t="s">
        <v>58</v>
      </c>
      <c r="P14" s="22" t="s">
        <v>58</v>
      </c>
      <c r="Q14" s="22" t="s">
        <v>57</v>
      </c>
    </row>
    <row r="15" spans="1:17" ht="102">
      <c r="A15" s="20" t="s">
        <v>38</v>
      </c>
      <c r="B15" s="29" t="s">
        <v>253</v>
      </c>
      <c r="C15" s="29" t="s">
        <v>278</v>
      </c>
      <c r="D15" s="27" t="s">
        <v>256</v>
      </c>
      <c r="E15" s="26"/>
      <c r="F15" s="28" t="s">
        <v>57</v>
      </c>
      <c r="G15" s="22" t="s">
        <v>57</v>
      </c>
      <c r="H15" s="22" t="s">
        <v>57</v>
      </c>
      <c r="I15" s="22" t="s">
        <v>57</v>
      </c>
      <c r="J15" s="22" t="s">
        <v>57</v>
      </c>
      <c r="K15" s="22" t="s">
        <v>57</v>
      </c>
      <c r="L15" s="22" t="s">
        <v>57</v>
      </c>
      <c r="M15" s="22"/>
      <c r="N15" s="22" t="s">
        <v>60</v>
      </c>
      <c r="O15" s="22" t="s">
        <v>58</v>
      </c>
      <c r="P15" s="22" t="s">
        <v>58</v>
      </c>
      <c r="Q15" s="22" t="s">
        <v>57</v>
      </c>
    </row>
    <row r="16" spans="1:17" ht="189">
      <c r="A16" s="20" t="s">
        <v>39</v>
      </c>
      <c r="B16" s="32" t="s">
        <v>736</v>
      </c>
      <c r="C16" s="32" t="s">
        <v>278</v>
      </c>
      <c r="D16" s="27" t="s">
        <v>737</v>
      </c>
      <c r="E16" s="28"/>
      <c r="F16" s="33" t="s">
        <v>738</v>
      </c>
      <c r="G16" s="22" t="s">
        <v>57</v>
      </c>
      <c r="H16" s="22" t="s">
        <v>57</v>
      </c>
      <c r="I16" s="22" t="s">
        <v>57</v>
      </c>
      <c r="J16" s="22" t="s">
        <v>57</v>
      </c>
      <c r="K16" s="22" t="s">
        <v>57</v>
      </c>
      <c r="L16" s="33" t="s">
        <v>739</v>
      </c>
      <c r="M16" s="22"/>
      <c r="N16" s="22" t="s">
        <v>57</v>
      </c>
      <c r="O16" s="22" t="s">
        <v>58</v>
      </c>
      <c r="P16" s="22" t="s">
        <v>58</v>
      </c>
      <c r="Q16" s="22" t="s">
        <v>740</v>
      </c>
    </row>
    <row r="17" spans="1:17" ht="89.25">
      <c r="A17" s="20" t="s">
        <v>40</v>
      </c>
      <c r="B17" s="32" t="s">
        <v>741</v>
      </c>
      <c r="C17" s="32" t="s">
        <v>278</v>
      </c>
      <c r="D17" s="27" t="s">
        <v>742</v>
      </c>
      <c r="E17" s="28"/>
      <c r="F17" s="22" t="s">
        <v>57</v>
      </c>
      <c r="G17" s="22" t="s">
        <v>57</v>
      </c>
      <c r="H17" s="22" t="s">
        <v>57</v>
      </c>
      <c r="I17" s="22" t="s">
        <v>57</v>
      </c>
      <c r="J17" s="22" t="s">
        <v>57</v>
      </c>
      <c r="K17" s="22" t="s">
        <v>743</v>
      </c>
      <c r="L17" s="22" t="s">
        <v>59</v>
      </c>
      <c r="M17" s="22"/>
      <c r="N17" s="22" t="s">
        <v>57</v>
      </c>
      <c r="O17" s="22" t="s">
        <v>57</v>
      </c>
      <c r="P17" s="22" t="s">
        <v>58</v>
      </c>
      <c r="Q17" s="22" t="s">
        <v>57</v>
      </c>
    </row>
    <row r="18" spans="1:17" ht="189">
      <c r="A18" s="20" t="s">
        <v>41</v>
      </c>
      <c r="B18" s="32" t="s">
        <v>744</v>
      </c>
      <c r="C18" s="32" t="s">
        <v>278</v>
      </c>
      <c r="D18" s="27" t="s">
        <v>745</v>
      </c>
      <c r="E18" s="28"/>
      <c r="F18" s="33" t="s">
        <v>738</v>
      </c>
      <c r="G18" s="22" t="s">
        <v>57</v>
      </c>
      <c r="H18" s="22" t="s">
        <v>57</v>
      </c>
      <c r="I18" s="22" t="s">
        <v>57</v>
      </c>
      <c r="J18" s="22" t="s">
        <v>57</v>
      </c>
      <c r="K18" s="22" t="s">
        <v>746</v>
      </c>
      <c r="L18" s="22" t="s">
        <v>747</v>
      </c>
      <c r="M18" s="22"/>
      <c r="N18" s="22" t="s">
        <v>57</v>
      </c>
      <c r="O18" s="22" t="s">
        <v>58</v>
      </c>
      <c r="P18" s="22" t="s">
        <v>58</v>
      </c>
      <c r="Q18" s="22" t="s">
        <v>740</v>
      </c>
    </row>
    <row r="19" spans="1:17" ht="79.5">
      <c r="A19" s="20" t="s">
        <v>42</v>
      </c>
      <c r="B19" s="32" t="s">
        <v>748</v>
      </c>
      <c r="C19" s="32" t="s">
        <v>278</v>
      </c>
      <c r="D19" s="27" t="s">
        <v>749</v>
      </c>
      <c r="E19" s="26"/>
      <c r="F19" s="22" t="s">
        <v>57</v>
      </c>
      <c r="G19" s="22" t="s">
        <v>57</v>
      </c>
      <c r="H19" s="22" t="s">
        <v>57</v>
      </c>
      <c r="I19" s="22" t="s">
        <v>750</v>
      </c>
      <c r="J19" s="22" t="s">
        <v>57</v>
      </c>
      <c r="K19" s="22" t="s">
        <v>57</v>
      </c>
      <c r="L19" s="22" t="s">
        <v>750</v>
      </c>
      <c r="M19" s="22"/>
      <c r="N19" s="22" t="s">
        <v>57</v>
      </c>
      <c r="O19" s="22" t="s">
        <v>58</v>
      </c>
      <c r="P19" s="22" t="s">
        <v>58</v>
      </c>
      <c r="Q19" s="22" t="s">
        <v>57</v>
      </c>
    </row>
    <row r="20" spans="1:17" ht="100.5">
      <c r="A20" s="20" t="s">
        <v>43</v>
      </c>
      <c r="B20" s="29" t="s">
        <v>751</v>
      </c>
      <c r="C20" s="29" t="s">
        <v>278</v>
      </c>
      <c r="D20" s="27" t="s">
        <v>752</v>
      </c>
      <c r="E20" s="26"/>
      <c r="F20" s="28" t="s">
        <v>57</v>
      </c>
      <c r="G20" s="22" t="s">
        <v>57</v>
      </c>
      <c r="H20" s="22" t="s">
        <v>57</v>
      </c>
      <c r="I20" s="22" t="s">
        <v>57</v>
      </c>
      <c r="J20" s="22" t="s">
        <v>57</v>
      </c>
      <c r="K20" s="22" t="s">
        <v>753</v>
      </c>
      <c r="L20" s="22" t="s">
        <v>59</v>
      </c>
      <c r="M20" s="22"/>
      <c r="N20" s="22" t="s">
        <v>57</v>
      </c>
      <c r="O20" s="22" t="s">
        <v>58</v>
      </c>
      <c r="P20" s="22" t="s">
        <v>58</v>
      </c>
      <c r="Q20" s="22" t="s">
        <v>740</v>
      </c>
    </row>
    <row r="21" spans="1:17" ht="168">
      <c r="A21" s="20" t="s">
        <v>44</v>
      </c>
      <c r="B21" s="29" t="s">
        <v>754</v>
      </c>
      <c r="C21" s="29" t="s">
        <v>278</v>
      </c>
      <c r="D21" s="27" t="s">
        <v>755</v>
      </c>
      <c r="E21" s="26"/>
      <c r="F21" s="28" t="s">
        <v>57</v>
      </c>
      <c r="G21" s="22" t="s">
        <v>57</v>
      </c>
      <c r="H21" s="22" t="s">
        <v>57</v>
      </c>
      <c r="I21" s="22" t="s">
        <v>756</v>
      </c>
      <c r="J21" s="22" t="s">
        <v>57</v>
      </c>
      <c r="K21" s="22" t="s">
        <v>57</v>
      </c>
      <c r="L21" s="33" t="s">
        <v>739</v>
      </c>
      <c r="M21" s="22"/>
      <c r="N21" s="22" t="s">
        <v>57</v>
      </c>
      <c r="O21" s="22" t="s">
        <v>58</v>
      </c>
      <c r="P21" s="22" t="s">
        <v>58</v>
      </c>
      <c r="Q21" s="22" t="s">
        <v>740</v>
      </c>
    </row>
    <row r="22" spans="1:17" ht="104.25">
      <c r="A22" s="20" t="s">
        <v>45</v>
      </c>
      <c r="B22" s="32" t="s">
        <v>757</v>
      </c>
      <c r="C22" s="25" t="s">
        <v>279</v>
      </c>
      <c r="D22" s="9" t="s">
        <v>758</v>
      </c>
      <c r="E22" s="26"/>
      <c r="F22" s="28" t="s">
        <v>57</v>
      </c>
      <c r="G22" s="22" t="s">
        <v>57</v>
      </c>
      <c r="H22" s="22" t="s">
        <v>57</v>
      </c>
      <c r="I22" s="22" t="s">
        <v>759</v>
      </c>
      <c r="J22" s="22" t="s">
        <v>57</v>
      </c>
      <c r="K22" s="22" t="s">
        <v>57</v>
      </c>
      <c r="L22" s="22" t="s">
        <v>57</v>
      </c>
      <c r="M22" s="22"/>
      <c r="N22" s="22" t="s">
        <v>57</v>
      </c>
      <c r="O22" s="22" t="s">
        <v>58</v>
      </c>
      <c r="P22" s="22" t="s">
        <v>58</v>
      </c>
      <c r="Q22" s="22" t="s">
        <v>740</v>
      </c>
    </row>
    <row r="23" spans="1:17" ht="107.25">
      <c r="A23" s="20" t="s">
        <v>46</v>
      </c>
      <c r="B23" s="32" t="s">
        <v>757</v>
      </c>
      <c r="C23" s="25" t="s">
        <v>279</v>
      </c>
      <c r="D23" s="27" t="s">
        <v>760</v>
      </c>
      <c r="E23" s="26"/>
      <c r="F23" s="28" t="s">
        <v>57</v>
      </c>
      <c r="G23" s="22" t="s">
        <v>57</v>
      </c>
      <c r="H23" s="22" t="s">
        <v>57</v>
      </c>
      <c r="I23" s="22" t="s">
        <v>759</v>
      </c>
      <c r="J23" s="22" t="s">
        <v>761</v>
      </c>
      <c r="K23" s="22" t="s">
        <v>57</v>
      </c>
      <c r="L23" s="22" t="s">
        <v>59</v>
      </c>
      <c r="M23" s="22"/>
      <c r="N23" s="22" t="s">
        <v>57</v>
      </c>
      <c r="O23" s="22" t="s">
        <v>58</v>
      </c>
      <c r="P23" s="22" t="s">
        <v>58</v>
      </c>
      <c r="Q23" s="22" t="s">
        <v>740</v>
      </c>
    </row>
    <row r="24" spans="1:17" ht="83.25">
      <c r="A24" s="20" t="s">
        <v>47</v>
      </c>
      <c r="B24" s="32" t="s">
        <v>757</v>
      </c>
      <c r="C24" s="25" t="s">
        <v>279</v>
      </c>
      <c r="D24" s="27" t="s">
        <v>762</v>
      </c>
      <c r="E24" s="26"/>
      <c r="F24" s="28" t="s">
        <v>57</v>
      </c>
      <c r="G24" s="22" t="s">
        <v>57</v>
      </c>
      <c r="H24" s="22" t="s">
        <v>57</v>
      </c>
      <c r="I24" s="22" t="s">
        <v>763</v>
      </c>
      <c r="J24" s="22" t="s">
        <v>57</v>
      </c>
      <c r="K24" s="22" t="s">
        <v>57</v>
      </c>
      <c r="L24" s="22" t="s">
        <v>59</v>
      </c>
      <c r="M24" s="22"/>
      <c r="N24" s="22" t="s">
        <v>57</v>
      </c>
      <c r="O24" s="22" t="s">
        <v>58</v>
      </c>
      <c r="P24" s="22" t="s">
        <v>58</v>
      </c>
      <c r="Q24" s="22" t="s">
        <v>740</v>
      </c>
    </row>
    <row r="25" spans="1:17" ht="164.25">
      <c r="A25" s="20" t="s">
        <v>48</v>
      </c>
      <c r="B25" s="32" t="s">
        <v>757</v>
      </c>
      <c r="C25" s="25" t="s">
        <v>279</v>
      </c>
      <c r="D25" s="27" t="s">
        <v>764</v>
      </c>
      <c r="E25" s="26"/>
      <c r="F25" s="28" t="s">
        <v>57</v>
      </c>
      <c r="G25" s="22" t="s">
        <v>57</v>
      </c>
      <c r="H25" s="22" t="s">
        <v>57</v>
      </c>
      <c r="I25" s="22" t="s">
        <v>765</v>
      </c>
      <c r="J25" s="22" t="s">
        <v>766</v>
      </c>
      <c r="K25" s="22" t="s">
        <v>57</v>
      </c>
      <c r="L25" s="22" t="s">
        <v>57</v>
      </c>
      <c r="M25" s="22"/>
      <c r="N25" s="22" t="s">
        <v>57</v>
      </c>
      <c r="O25" s="22" t="s">
        <v>58</v>
      </c>
      <c r="P25" s="22" t="s">
        <v>58</v>
      </c>
      <c r="Q25" s="22" t="s">
        <v>740</v>
      </c>
    </row>
    <row r="26" spans="1:17" ht="89.25">
      <c r="A26" s="20" t="s">
        <v>49</v>
      </c>
      <c r="B26" s="32" t="s">
        <v>767</v>
      </c>
      <c r="C26" s="32" t="s">
        <v>299</v>
      </c>
      <c r="D26" s="27" t="s">
        <v>768</v>
      </c>
      <c r="E26" s="28"/>
      <c r="F26" s="22" t="s">
        <v>57</v>
      </c>
      <c r="G26" s="22" t="s">
        <v>57</v>
      </c>
      <c r="H26" s="22" t="s">
        <v>57</v>
      </c>
      <c r="I26" s="22" t="s">
        <v>60</v>
      </c>
      <c r="J26" s="22" t="s">
        <v>57</v>
      </c>
      <c r="K26" s="22" t="s">
        <v>769</v>
      </c>
      <c r="L26" s="22" t="s">
        <v>57</v>
      </c>
      <c r="M26" s="22"/>
      <c r="N26" s="22" t="s">
        <v>57</v>
      </c>
      <c r="O26" s="22" t="s">
        <v>57</v>
      </c>
      <c r="P26" s="22" t="s">
        <v>57</v>
      </c>
      <c r="Q26" s="22" t="s">
        <v>57</v>
      </c>
    </row>
    <row r="27" spans="1:17" ht="140.25">
      <c r="A27" s="20" t="s">
        <v>50</v>
      </c>
      <c r="B27" s="32" t="s">
        <v>770</v>
      </c>
      <c r="C27" s="32" t="s">
        <v>771</v>
      </c>
      <c r="D27" s="27" t="s">
        <v>772</v>
      </c>
      <c r="E27" s="28"/>
      <c r="F27" s="22" t="s">
        <v>57</v>
      </c>
      <c r="G27" s="22" t="s">
        <v>57</v>
      </c>
      <c r="H27" s="22" t="s">
        <v>57</v>
      </c>
      <c r="I27" s="22" t="s">
        <v>57</v>
      </c>
      <c r="J27" s="22" t="s">
        <v>57</v>
      </c>
      <c r="K27" s="22" t="s">
        <v>57</v>
      </c>
      <c r="L27" s="22" t="s">
        <v>59</v>
      </c>
      <c r="M27" s="22"/>
      <c r="N27" s="22" t="s">
        <v>57</v>
      </c>
      <c r="O27" s="22" t="s">
        <v>58</v>
      </c>
      <c r="P27" s="22" t="s">
        <v>58</v>
      </c>
      <c r="Q27" s="22" t="s">
        <v>57</v>
      </c>
    </row>
    <row r="28" spans="1:17" ht="89.25">
      <c r="A28" s="20" t="s">
        <v>51</v>
      </c>
      <c r="B28" s="32" t="s">
        <v>773</v>
      </c>
      <c r="C28" s="32" t="s">
        <v>299</v>
      </c>
      <c r="D28" s="27" t="s">
        <v>774</v>
      </c>
      <c r="E28" s="28"/>
      <c r="F28" s="22" t="s">
        <v>57</v>
      </c>
      <c r="G28" s="22" t="s">
        <v>57</v>
      </c>
      <c r="H28" s="22" t="s">
        <v>57</v>
      </c>
      <c r="I28" s="22" t="s">
        <v>60</v>
      </c>
      <c r="J28" s="22" t="s">
        <v>57</v>
      </c>
      <c r="K28" s="22" t="s">
        <v>57</v>
      </c>
      <c r="L28" s="22" t="s">
        <v>57</v>
      </c>
      <c r="M28" s="22"/>
      <c r="N28" s="22" t="s">
        <v>57</v>
      </c>
      <c r="O28" s="22" t="s">
        <v>58</v>
      </c>
      <c r="P28" s="22" t="s">
        <v>58</v>
      </c>
      <c r="Q28" s="22" t="s">
        <v>57</v>
      </c>
    </row>
    <row r="29" spans="1:17" ht="51">
      <c r="A29" s="20" t="s">
        <v>52</v>
      </c>
      <c r="B29" s="32" t="s">
        <v>775</v>
      </c>
      <c r="C29" s="32" t="s">
        <v>299</v>
      </c>
      <c r="D29" s="27" t="s">
        <v>776</v>
      </c>
      <c r="E29" s="26"/>
      <c r="F29" s="22" t="s">
        <v>57</v>
      </c>
      <c r="G29" s="22" t="s">
        <v>57</v>
      </c>
      <c r="H29" s="22" t="s">
        <v>57</v>
      </c>
      <c r="I29" s="22" t="s">
        <v>57</v>
      </c>
      <c r="J29" s="22" t="s">
        <v>57</v>
      </c>
      <c r="K29" s="22" t="s">
        <v>57</v>
      </c>
      <c r="L29" s="22" t="s">
        <v>59</v>
      </c>
      <c r="M29" s="22"/>
      <c r="N29" s="22" t="s">
        <v>57</v>
      </c>
      <c r="O29" s="22" t="s">
        <v>58</v>
      </c>
      <c r="P29" s="22" t="s">
        <v>58</v>
      </c>
      <c r="Q29" s="22" t="s">
        <v>57</v>
      </c>
    </row>
    <row r="30" spans="1:17" ht="51">
      <c r="A30" s="20" t="s">
        <v>53</v>
      </c>
      <c r="B30" s="32" t="s">
        <v>775</v>
      </c>
      <c r="C30" s="32" t="s">
        <v>299</v>
      </c>
      <c r="D30" s="27" t="s">
        <v>777</v>
      </c>
      <c r="E30" s="26"/>
      <c r="F30" s="28" t="s">
        <v>57</v>
      </c>
      <c r="G30" s="22" t="s">
        <v>57</v>
      </c>
      <c r="H30" s="22" t="s">
        <v>57</v>
      </c>
      <c r="I30" s="22" t="s">
        <v>57</v>
      </c>
      <c r="J30" s="22" t="s">
        <v>57</v>
      </c>
      <c r="K30" s="22" t="s">
        <v>57</v>
      </c>
      <c r="L30" s="22" t="s">
        <v>59</v>
      </c>
      <c r="M30" s="22"/>
      <c r="N30" s="22" t="s">
        <v>57</v>
      </c>
      <c r="O30" s="22" t="s">
        <v>58</v>
      </c>
      <c r="P30" s="22" t="s">
        <v>58</v>
      </c>
      <c r="Q30" s="22" t="s">
        <v>57</v>
      </c>
    </row>
    <row r="31" spans="1:17" ht="51">
      <c r="A31" s="20" t="s">
        <v>333</v>
      </c>
      <c r="B31" s="32" t="s">
        <v>775</v>
      </c>
      <c r="C31" s="32" t="s">
        <v>299</v>
      </c>
      <c r="D31" s="27" t="s">
        <v>778</v>
      </c>
      <c r="E31" s="26"/>
      <c r="F31" s="28" t="s">
        <v>57</v>
      </c>
      <c r="G31" s="22" t="s">
        <v>57</v>
      </c>
      <c r="H31" s="22" t="s">
        <v>57</v>
      </c>
      <c r="I31" s="22" t="s">
        <v>57</v>
      </c>
      <c r="J31" s="22" t="s">
        <v>57</v>
      </c>
      <c r="K31" s="22" t="s">
        <v>57</v>
      </c>
      <c r="L31" s="22" t="s">
        <v>59</v>
      </c>
      <c r="M31" s="22"/>
      <c r="N31" s="22" t="s">
        <v>57</v>
      </c>
      <c r="O31" s="22" t="s">
        <v>58</v>
      </c>
      <c r="P31" s="22" t="s">
        <v>58</v>
      </c>
      <c r="Q31" s="22" t="s">
        <v>57</v>
      </c>
    </row>
    <row r="32" spans="1:17" ht="229.5">
      <c r="A32" s="20" t="s">
        <v>334</v>
      </c>
      <c r="B32" s="29" t="s">
        <v>779</v>
      </c>
      <c r="C32" s="29" t="s">
        <v>299</v>
      </c>
      <c r="D32" s="27" t="s">
        <v>780</v>
      </c>
      <c r="E32" s="26"/>
      <c r="F32" s="28" t="s">
        <v>781</v>
      </c>
      <c r="G32" s="22" t="s">
        <v>57</v>
      </c>
      <c r="H32" s="22" t="s">
        <v>57</v>
      </c>
      <c r="I32" s="22" t="s">
        <v>57</v>
      </c>
      <c r="J32" s="22" t="s">
        <v>57</v>
      </c>
      <c r="K32" s="22" t="s">
        <v>57</v>
      </c>
      <c r="L32" s="22" t="s">
        <v>57</v>
      </c>
      <c r="M32" s="22"/>
      <c r="N32" s="22" t="s">
        <v>57</v>
      </c>
      <c r="O32" s="22" t="s">
        <v>58</v>
      </c>
      <c r="P32" s="22" t="s">
        <v>58</v>
      </c>
      <c r="Q32" s="22" t="s">
        <v>57</v>
      </c>
    </row>
    <row r="33" spans="1:17" ht="114.75">
      <c r="A33" s="20" t="s">
        <v>335</v>
      </c>
      <c r="B33" s="29" t="s">
        <v>782</v>
      </c>
      <c r="C33" s="29" t="s">
        <v>783</v>
      </c>
      <c r="D33" s="27" t="s">
        <v>784</v>
      </c>
      <c r="E33" s="26"/>
      <c r="F33" s="28" t="s">
        <v>769</v>
      </c>
      <c r="G33" s="22" t="s">
        <v>57</v>
      </c>
      <c r="H33" s="22" t="s">
        <v>57</v>
      </c>
      <c r="I33" s="22" t="s">
        <v>57</v>
      </c>
      <c r="J33" s="22" t="s">
        <v>57</v>
      </c>
      <c r="K33" s="22" t="s">
        <v>57</v>
      </c>
      <c r="L33" s="22" t="s">
        <v>57</v>
      </c>
      <c r="M33" s="22"/>
      <c r="N33" s="22" t="s">
        <v>57</v>
      </c>
      <c r="O33" s="22" t="s">
        <v>58</v>
      </c>
      <c r="P33" s="22" t="s">
        <v>58</v>
      </c>
      <c r="Q33" s="22" t="s">
        <v>57</v>
      </c>
    </row>
    <row r="34" spans="1:17" ht="51">
      <c r="A34" s="20" t="s">
        <v>336</v>
      </c>
      <c r="B34" s="32" t="s">
        <v>785</v>
      </c>
      <c r="C34" s="32" t="s">
        <v>278</v>
      </c>
      <c r="D34" s="27" t="s">
        <v>786</v>
      </c>
      <c r="E34" s="28"/>
      <c r="F34" s="22" t="s">
        <v>57</v>
      </c>
      <c r="G34" s="22" t="s">
        <v>57</v>
      </c>
      <c r="H34" s="22" t="s">
        <v>57</v>
      </c>
      <c r="I34" s="22" t="s">
        <v>57</v>
      </c>
      <c r="J34" s="22" t="s">
        <v>57</v>
      </c>
      <c r="K34" s="22" t="s">
        <v>57</v>
      </c>
      <c r="L34" s="22" t="s">
        <v>787</v>
      </c>
      <c r="M34" s="22"/>
      <c r="N34" s="22" t="s">
        <v>57</v>
      </c>
      <c r="O34" s="22" t="s">
        <v>58</v>
      </c>
      <c r="P34" s="22" t="s">
        <v>58</v>
      </c>
      <c r="Q34" s="44" t="s">
        <v>788</v>
      </c>
    </row>
    <row r="35" spans="1:17" ht="51">
      <c r="A35" s="20" t="s">
        <v>337</v>
      </c>
      <c r="B35" s="34" t="s">
        <v>785</v>
      </c>
      <c r="C35" s="34" t="s">
        <v>278</v>
      </c>
      <c r="D35" s="27" t="s">
        <v>789</v>
      </c>
      <c r="E35" s="28"/>
      <c r="F35" s="22" t="s">
        <v>57</v>
      </c>
      <c r="G35" s="22" t="s">
        <v>57</v>
      </c>
      <c r="H35" s="22" t="s">
        <v>57</v>
      </c>
      <c r="I35" s="22" t="s">
        <v>57</v>
      </c>
      <c r="J35" s="22" t="s">
        <v>57</v>
      </c>
      <c r="K35" s="22" t="s">
        <v>57</v>
      </c>
      <c r="L35" s="22" t="s">
        <v>787</v>
      </c>
      <c r="M35" s="22"/>
      <c r="N35" s="22" t="s">
        <v>57</v>
      </c>
      <c r="O35" s="22" t="s">
        <v>58</v>
      </c>
      <c r="P35" s="22" t="s">
        <v>58</v>
      </c>
      <c r="Q35" s="44" t="s">
        <v>57</v>
      </c>
    </row>
    <row r="36" spans="1:17" ht="63.75">
      <c r="A36" s="20" t="s">
        <v>421</v>
      </c>
      <c r="B36" s="32" t="s">
        <v>790</v>
      </c>
      <c r="C36" s="32" t="s">
        <v>279</v>
      </c>
      <c r="D36" s="27" t="s">
        <v>791</v>
      </c>
      <c r="E36" s="28"/>
      <c r="F36" s="22" t="s">
        <v>57</v>
      </c>
      <c r="G36" s="22" t="s">
        <v>57</v>
      </c>
      <c r="H36" s="22" t="s">
        <v>57</v>
      </c>
      <c r="I36" s="22" t="s">
        <v>57</v>
      </c>
      <c r="J36" s="22" t="s">
        <v>57</v>
      </c>
      <c r="K36" s="45" t="s">
        <v>57</v>
      </c>
      <c r="L36" s="22" t="s">
        <v>787</v>
      </c>
      <c r="M36" s="22"/>
      <c r="N36" s="22" t="s">
        <v>57</v>
      </c>
      <c r="O36" s="22" t="s">
        <v>58</v>
      </c>
      <c r="P36" s="22" t="s">
        <v>58</v>
      </c>
      <c r="Q36" s="44" t="s">
        <v>57</v>
      </c>
    </row>
    <row r="37" spans="1:17" ht="115.5">
      <c r="A37" s="20" t="s">
        <v>422</v>
      </c>
      <c r="B37" s="32" t="s">
        <v>790</v>
      </c>
      <c r="C37" s="32" t="s">
        <v>279</v>
      </c>
      <c r="D37" s="27" t="s">
        <v>792</v>
      </c>
      <c r="E37" s="26"/>
      <c r="F37" s="22" t="s">
        <v>57</v>
      </c>
      <c r="G37" s="22" t="s">
        <v>57</v>
      </c>
      <c r="H37" s="22" t="s">
        <v>57</v>
      </c>
      <c r="I37" s="22" t="s">
        <v>57</v>
      </c>
      <c r="J37" s="22" t="s">
        <v>57</v>
      </c>
      <c r="K37" s="22" t="s">
        <v>57</v>
      </c>
      <c r="L37" s="22" t="s">
        <v>787</v>
      </c>
      <c r="M37" s="22"/>
      <c r="N37" s="22" t="s">
        <v>57</v>
      </c>
      <c r="O37" s="22" t="s">
        <v>58</v>
      </c>
      <c r="P37" s="22" t="s">
        <v>58</v>
      </c>
      <c r="Q37" s="44" t="s">
        <v>57</v>
      </c>
    </row>
    <row r="38" spans="1:17" ht="63.75">
      <c r="A38" s="20" t="s">
        <v>423</v>
      </c>
      <c r="B38" s="29" t="s">
        <v>790</v>
      </c>
      <c r="C38" s="29" t="s">
        <v>279</v>
      </c>
      <c r="D38" s="27" t="s">
        <v>793</v>
      </c>
      <c r="E38" s="26"/>
      <c r="F38" s="28" t="s">
        <v>57</v>
      </c>
      <c r="G38" s="22" t="s">
        <v>57</v>
      </c>
      <c r="H38" s="22" t="s">
        <v>57</v>
      </c>
      <c r="I38" s="22" t="s">
        <v>57</v>
      </c>
      <c r="J38" s="22" t="s">
        <v>57</v>
      </c>
      <c r="K38" s="22" t="s">
        <v>57</v>
      </c>
      <c r="L38" s="22" t="s">
        <v>787</v>
      </c>
      <c r="M38" s="22"/>
      <c r="N38" s="22" t="s">
        <v>57</v>
      </c>
      <c r="O38" s="22" t="s">
        <v>58</v>
      </c>
      <c r="P38" s="22" t="s">
        <v>58</v>
      </c>
      <c r="Q38" s="43" t="s">
        <v>57</v>
      </c>
    </row>
    <row r="39" spans="1:17" ht="63.75">
      <c r="A39" s="20" t="s">
        <v>424</v>
      </c>
      <c r="B39" s="29" t="s">
        <v>790</v>
      </c>
      <c r="C39" s="29" t="s">
        <v>279</v>
      </c>
      <c r="D39" s="27" t="s">
        <v>794</v>
      </c>
      <c r="E39" s="26"/>
      <c r="F39" s="28" t="s">
        <v>57</v>
      </c>
      <c r="G39" s="22" t="s">
        <v>57</v>
      </c>
      <c r="H39" s="22" t="s">
        <v>57</v>
      </c>
      <c r="I39" s="22" t="s">
        <v>57</v>
      </c>
      <c r="J39" s="22" t="s">
        <v>57</v>
      </c>
      <c r="K39" s="22" t="s">
        <v>57</v>
      </c>
      <c r="L39" s="22" t="s">
        <v>787</v>
      </c>
      <c r="M39" s="22"/>
      <c r="N39" s="22" t="s">
        <v>57</v>
      </c>
      <c r="O39" s="22" t="s">
        <v>58</v>
      </c>
      <c r="P39" s="22" t="s">
        <v>58</v>
      </c>
      <c r="Q39" s="43" t="s">
        <v>57</v>
      </c>
    </row>
    <row r="40" spans="1:17" ht="63.75">
      <c r="A40" s="20" t="s">
        <v>425</v>
      </c>
      <c r="B40" s="29" t="s">
        <v>795</v>
      </c>
      <c r="C40" s="29" t="s">
        <v>280</v>
      </c>
      <c r="D40" s="27" t="s">
        <v>796</v>
      </c>
      <c r="E40" s="26"/>
      <c r="F40" s="28" t="s">
        <v>57</v>
      </c>
      <c r="G40" s="22" t="s">
        <v>57</v>
      </c>
      <c r="H40" s="22" t="s">
        <v>57</v>
      </c>
      <c r="I40" s="22" t="s">
        <v>57</v>
      </c>
      <c r="J40" s="22" t="s">
        <v>57</v>
      </c>
      <c r="K40" s="22" t="s">
        <v>57</v>
      </c>
      <c r="L40" s="22" t="s">
        <v>787</v>
      </c>
      <c r="M40" s="22"/>
      <c r="N40" s="22" t="s">
        <v>57</v>
      </c>
      <c r="O40" s="22" t="s">
        <v>58</v>
      </c>
      <c r="P40" s="22" t="s">
        <v>58</v>
      </c>
      <c r="Q40" s="43" t="s">
        <v>57</v>
      </c>
    </row>
  </sheetData>
  <mergeCells count="1">
    <mergeCell ref="A1:Q2"/>
  </mergeCells>
  <pageMargins left="0.11811023622047245" right="0.11811023622047245" top="0.35433070866141736" bottom="0.35433070866141736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zestawienie - decyzja Zarządu</vt:lpstr>
      <vt:lpstr>ranking</vt:lpstr>
      <vt:lpstr>niepoprawne formalnie</vt:lpstr>
    </vt:vector>
  </TitlesOfParts>
  <Company>Urząd Marszałkowski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Przemek</dc:creator>
  <cp:lastModifiedBy>sukiennika</cp:lastModifiedBy>
  <cp:lastPrinted>2016-03-24T08:09:36Z</cp:lastPrinted>
  <dcterms:created xsi:type="dcterms:W3CDTF">2004-02-16T08:00:43Z</dcterms:created>
  <dcterms:modified xsi:type="dcterms:W3CDTF">2016-04-01T11:44:54Z</dcterms:modified>
</cp:coreProperties>
</file>