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480" windowWidth="24000" windowHeight="9255"/>
  </bookViews>
  <sheets>
    <sheet name="Karta oceny" sheetId="1" r:id="rId1"/>
  </sheets>
  <calcPr calcId="191029"/>
</workbook>
</file>

<file path=xl/calcChain.xml><?xml version="1.0" encoding="utf-8"?>
<calcChain xmlns="http://schemas.openxmlformats.org/spreadsheetml/2006/main">
  <c r="H15" i="1" l="1"/>
  <c r="I25" i="1" l="1"/>
</calcChain>
</file>

<file path=xl/sharedStrings.xml><?xml version="1.0" encoding="utf-8"?>
<sst xmlns="http://schemas.openxmlformats.org/spreadsheetml/2006/main" count="78" uniqueCount="77">
  <si>
    <t>Lp.</t>
  </si>
  <si>
    <t>Nazwa podmiotu</t>
  </si>
  <si>
    <t>Tytuł zadania</t>
  </si>
  <si>
    <t>Łącznie</t>
  </si>
  <si>
    <t>1.</t>
  </si>
  <si>
    <t>2.</t>
  </si>
  <si>
    <t>3.</t>
  </si>
  <si>
    <t xml:space="preserve">                                                                                                                         </t>
  </si>
  <si>
    <t xml:space="preserve">      Kryteria i punktacja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</si>
  <si>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</si>
  <si>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</si>
  <si>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</si>
  <si>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</si>
  <si>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</si>
  <si>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</si>
  <si>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</si>
  <si>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</si>
  <si>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</si>
  <si>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</si>
  <si>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</si>
  <si>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</si>
  <si>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</si>
  <si>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</si>
  <si>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</si>
  <si>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</si>
  <si>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</si>
  <si>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merytoryczne</t>
  </si>
  <si>
    <t>formalne</t>
  </si>
  <si>
    <t>0-1</t>
  </si>
  <si>
    <t>0-10</t>
  </si>
  <si>
    <t>finansowe</t>
  </si>
  <si>
    <t>0-3</t>
  </si>
  <si>
    <t>organizacyjne</t>
  </si>
  <si>
    <t>Stowarzyszenie Emerytów i Rencistów "Aktywny Senior" Psary</t>
  </si>
  <si>
    <t>Świąteczna integracja społeczeństw Polsko-Ukraińskich</t>
  </si>
  <si>
    <t>Stowarzyszenie "Betlejem" Jaworzno</t>
  </si>
  <si>
    <t>Stowarzyszenie Pokolenie Katowice</t>
  </si>
  <si>
    <t>Krewniacy</t>
  </si>
  <si>
    <t>Fundacja Sztuka Żory</t>
  </si>
  <si>
    <t>Śląski Instytut Innowacji Zabrze</t>
  </si>
  <si>
    <t>Centrum Rozwoju Nodrama Katowice</t>
  </si>
  <si>
    <t>Z domem na plecach</t>
  </si>
  <si>
    <t>Fundacja Akademia Folkloru Pietrzykowice</t>
  </si>
  <si>
    <t>Warsztaty w ramach Festiwalu Folk-Up! 2022</t>
  </si>
  <si>
    <t>Centrum Inicjatyw Społecznych Gliwice</t>
  </si>
  <si>
    <t>Spotkania z sąsiadami</t>
  </si>
  <si>
    <t>Domowe przedszkole - warsztaty twórcze dla dzieci z doświadczeniem uchodźczym</t>
  </si>
  <si>
    <t>Gminny Młodzieżowy Klub Sportowy 21 Nędza</t>
  </si>
  <si>
    <t>Fundacja Kultury i Sportu 44 Warszawa</t>
  </si>
  <si>
    <t>Fundacja Przylądek Kreatywności Kalej</t>
  </si>
  <si>
    <t>Stowarzyszenie "Twoje zdrowie" Bielsko-Biała</t>
  </si>
  <si>
    <t>Sztuka współtworzenia</t>
  </si>
  <si>
    <t>Fundacja Teraz Ulica Bielsko-Biała</t>
  </si>
  <si>
    <t>"Integracja Zamiast Bomb" Polsko-Ukraiński projekt integracji społecznej z intencją rozwoju zawodowego</t>
  </si>
  <si>
    <t>Fundacja Punktum Montessori Cieszyn</t>
  </si>
  <si>
    <t>Warsztatownia Relacji i Inspiracji //UA-PL//</t>
  </si>
  <si>
    <t xml:space="preserve"> Polski Instytut Rozwoju Trenerów i Coachów Bielsko Biała</t>
  </si>
  <si>
    <t>Akcja Integracja!</t>
  </si>
  <si>
    <t>Fundacja Edukacji Lokalnej AB Rokitno Szlacheckie</t>
  </si>
  <si>
    <t xml:space="preserve">Tu jestem, tu mieszkam-poznajmy się 16.08.2022-15-12.22 </t>
  </si>
  <si>
    <t>Ślązacy i Ukraińcy Integracja na Górnym Śląsku</t>
  </si>
  <si>
    <t>Witamy w Polsce! - Program integrujący i wyrównujący szanse rodzin i osób pochodzenia ukraińskiego przebywających na terenie województwa śląskiego</t>
  </si>
  <si>
    <t>Klub Sportowy Breaking Racibórz Stowarzyszenie</t>
  </si>
  <si>
    <t>Integracja Ukraińskich dzieci poprzez taniec i muzykę</t>
  </si>
  <si>
    <t>Połączmy siły, by nasz świat był lepszy - cykl warsztatów integracyjnych i działań artystycznych w Kuźnicy Starej</t>
  </si>
  <si>
    <t xml:space="preserve"> Ważna Misja Częstochowa</t>
  </si>
  <si>
    <t>Towarzystwo Przyjaciół Dzieci Oddział Okręgowy Częstochowa</t>
  </si>
  <si>
    <t>Organizacja warsztatów z zakresu aktywizacji społecznej dla dzieci i dorosłych w tym warsztatów kulturalnych, edukacyjnych, rzemieślniczych, integracyjnych jak również organizacja wydarzeń edukacyjnych, integracyjnych i kulturalnych w placówkach wsparcia dziennego TPD OO na terenie miasta Częstochowy</t>
  </si>
  <si>
    <t>Noemi i  Rut -historia pewnej przyjaźni</t>
  </si>
  <si>
    <t xml:space="preserve"> Rzymskokatolicka Parafia  Wniebowzięcia Najświętszej Marii Panny Wisła</t>
  </si>
  <si>
    <t>Integracja społeczna oraz wyrównywania szans rodzin i osób przebywających na terenie województwa śląskiego w związku z trwającymi działaniami wojennymi w Ukrainie w 2022 roku</t>
  </si>
  <si>
    <t>Integracyjne Centrum dla cudzoziemców województwa Śląskiego</t>
  </si>
  <si>
    <t>Integracja społeczna oraz wyrównywanie szans rodzin i osób przebywających na terenie województwa śląskiego w związku z trwającymi działaniami wojennymi w Ukrainie w 2022 roku</t>
  </si>
  <si>
    <t>Kwota dofinansowania</t>
  </si>
  <si>
    <t>Załącznik nr 1 do Uchwały Zarządu Województwa Śląskiego nr…………… z dnia …………..2022r.</t>
  </si>
  <si>
    <t>RAZEM</t>
  </si>
  <si>
    <t>Lista rankingowa złożonych w otwartym konkursie ofert na realizację zadania publicznego Województwa Śląskiego w zakresie integracji społecznej oraz wyrównywania szans rodzin i osób przebywających na terenie województwa śląskiego w związku z trwającymi działaniami wojennymi  w Ukrainie w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</si>
</sst>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.5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39">
    <xf numFmtId="0" fontId="0" fillId="0" borderId="0" xfId="0"/>
    <xf numFmtId="0" fontId="9" fillId="0" borderId="1" xfId="0" applyFont="1" applyBorder="1"/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0" fillId="2" borderId="0" xfId="0" applyFill="1"/>
    <xf numFmtId="0" fontId="0" fillId="0" borderId="1" xfId="0" applyBorder="1"/>
    <xf numFmtId="0" fontId="9" fillId="2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/>
    <xf numFmtId="0" fontId="6" fillId="0" borderId="1" xfId="0" applyFont="1" applyBorder="1"/>
    <xf numFmtId="0" fontId="7" fillId="2" borderId="0" xfId="0" applyFont="1" applyFill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164" fontId="12" fillId="0" borderId="1" xfId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164" fontId="1" fillId="2" borderId="1" xfId="1" applyFont="1" applyFill="1" applyBorder="1" applyAlignment="1">
      <alignment horizontal="center" vertical="center" wrapText="1"/>
    </xf>
    <xf numFmtId="164" fontId="1" fillId="0" borderId="1" xfId="1" applyFont="1" applyBorder="1" applyAlignment="1">
      <alignment horizontal="center" vertical="center" wrapText="1"/>
    </xf>
    <xf numFmtId="164" fontId="11" fillId="2" borderId="1" xfId="1" applyFont="1" applyFill="1" applyBorder="1" applyAlignment="1">
      <alignment horizontal="center" vertical="center" wrapText="1"/>
    </xf>
    <xf numFmtId="164" fontId="11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89189</xdr:colOff>
      <xdr:row>0</xdr:row>
      <xdr:rowOff>267566</xdr:rowOff>
    </xdr:from>
    <xdr:to>
      <xdr:col>1</xdr:col>
      <xdr:colOff>1092776</xdr:colOff>
      <xdr:row>0</xdr:row>
      <xdr:rowOff>724766</xdr:rowOff>
    </xdr:to>
    <xdr:pic>
      <xdr:nvPicPr>
        <xdr:cNvPr id="9" name="Obraz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89" y="267566"/>
          <a:ext cx="1349951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="110" zoomScaleNormal="110" workbookViewId="0">
      <selection activeCell="H13" sqref="H13"/>
    </sheetView>
  </sheetViews>
  <sheetFormatPr defaultRowHeight="15" x14ac:dyDescent="0.25"/>
  <cols>
    <col min="1" max="1" width="5.140625" customWidth="1"/>
    <col min="2" max="2" width="19.7109375" customWidth="1"/>
    <col min="3" max="3" width="14.5703125" customWidth="1"/>
    <col min="8" max="8" width="7.140625" customWidth="1"/>
    <col min="9" max="9" width="18.42578125" customWidth="1"/>
  </cols>
  <sheetData>
    <row r="1" spans="1:9" ht="93.75" customHeight="1" thickBot="1" x14ac:dyDescent="0.3">
      <c r="A1" s="35" t="s">
        <v>7</v>
      </c>
      <c r="B1" s="36"/>
      <c r="C1" s="32" t="s">
        <v>76</v>
      </c>
      <c r="D1" s="32"/>
      <c r="E1" s="32"/>
      <c r="F1" s="32"/>
      <c r="G1" s="32"/>
      <c r="H1" s="32"/>
      <c r="I1" s="22" t="s">
        <v>74</v>
      </c>
    </row>
    <row r="2" spans="1:9" ht="41.25" customHeight="1" x14ac:dyDescent="0.25">
      <c r="A2" s="37" t="s">
        <v>0</v>
      </c>
      <c r="B2" s="31" t="s">
        <v>1</v>
      </c>
      <c r="C2" s="31" t="s">
        <v>2</v>
      </c>
      <c r="D2" s="31" t="s">
        <v>8</v>
      </c>
      <c r="E2" s="31"/>
      <c r="F2" s="31"/>
      <c r="G2" s="31"/>
      <c r="H2" s="31"/>
      <c r="I2" s="31" t="s">
        <v>73</v>
      </c>
    </row>
    <row r="3" spans="1:9" ht="80.25" customHeight="1" x14ac:dyDescent="0.25">
      <c r="A3" s="37"/>
      <c r="B3" s="31"/>
      <c r="C3" s="31"/>
      <c r="D3" s="2" t="s">
        <v>27</v>
      </c>
      <c r="E3" s="15" t="s">
        <v>26</v>
      </c>
      <c r="F3" s="15" t="s">
        <v>30</v>
      </c>
      <c r="G3" s="2" t="s">
        <v>32</v>
      </c>
      <c r="H3" s="38" t="s">
        <v>3</v>
      </c>
      <c r="I3" s="31"/>
    </row>
    <row r="4" spans="1:9" ht="18" customHeight="1" x14ac:dyDescent="0.25">
      <c r="A4" s="37"/>
      <c r="B4" s="31"/>
      <c r="C4" s="31"/>
      <c r="D4" s="3" t="s">
        <v>28</v>
      </c>
      <c r="E4" s="14" t="s">
        <v>29</v>
      </c>
      <c r="F4" s="14" t="s">
        <v>31</v>
      </c>
      <c r="G4" s="3" t="s">
        <v>31</v>
      </c>
      <c r="H4" s="38"/>
      <c r="I4" s="31"/>
    </row>
    <row r="5" spans="1:9" ht="99.6" customHeight="1" x14ac:dyDescent="0.25">
      <c r="A5" s="1" t="s">
        <v>4</v>
      </c>
      <c r="B5" s="7" t="s">
        <v>33</v>
      </c>
      <c r="C5" s="7" t="s">
        <v>34</v>
      </c>
      <c r="D5" s="30">
        <v>1</v>
      </c>
      <c r="E5" s="30">
        <v>10</v>
      </c>
      <c r="F5" s="30">
        <v>3</v>
      </c>
      <c r="G5" s="30">
        <v>3</v>
      </c>
      <c r="H5" s="30">
        <v>17</v>
      </c>
      <c r="I5" s="27">
        <v>15000</v>
      </c>
    </row>
    <row r="6" spans="1:9" s="4" customFormat="1" ht="232.5" customHeight="1" x14ac:dyDescent="0.25">
      <c r="A6" s="6" t="s">
        <v>5</v>
      </c>
      <c r="B6" s="7" t="s">
        <v>35</v>
      </c>
      <c r="C6" s="10" t="s">
        <v>68</v>
      </c>
      <c r="D6" s="24">
        <v>1</v>
      </c>
      <c r="E6" s="24">
        <v>10</v>
      </c>
      <c r="F6" s="24">
        <v>2</v>
      </c>
      <c r="G6" s="24">
        <v>2</v>
      </c>
      <c r="H6" s="24">
        <v>15</v>
      </c>
      <c r="I6" s="26">
        <v>15000</v>
      </c>
    </row>
    <row r="7" spans="1:9" ht="196.5" customHeight="1" x14ac:dyDescent="0.25">
      <c r="A7" s="1" t="s">
        <v>6</v>
      </c>
      <c r="B7" s="17" t="s">
        <v>36</v>
      </c>
      <c r="C7" s="17" t="s">
        <v>37</v>
      </c>
      <c r="D7" s="25">
        <v>1</v>
      </c>
      <c r="E7" s="25">
        <v>10</v>
      </c>
      <c r="F7" s="25">
        <v>3</v>
      </c>
      <c r="G7" s="25">
        <v>2.75</v>
      </c>
      <c r="H7" s="25">
        <v>16.75</v>
      </c>
      <c r="I7" s="27">
        <v>150000</v>
      </c>
    </row>
    <row r="8" spans="1:9" ht="60" x14ac:dyDescent="0.25">
      <c r="A8" s="1" t="s">
        <v>9</v>
      </c>
      <c r="B8" s="17" t="s">
        <v>38</v>
      </c>
      <c r="C8" s="19" t="s">
        <v>60</v>
      </c>
      <c r="D8" s="25">
        <v>1</v>
      </c>
      <c r="E8" s="25">
        <v>10</v>
      </c>
      <c r="F8" s="25">
        <v>2</v>
      </c>
      <c r="G8" s="25">
        <v>2</v>
      </c>
      <c r="H8" s="25">
        <v>15</v>
      </c>
      <c r="I8" s="27">
        <v>15000</v>
      </c>
    </row>
    <row r="9" spans="1:9" s="4" customFormat="1" ht="195" x14ac:dyDescent="0.25">
      <c r="A9" s="6" t="s">
        <v>10</v>
      </c>
      <c r="B9" s="16" t="s">
        <v>39</v>
      </c>
      <c r="C9" s="20" t="s">
        <v>61</v>
      </c>
      <c r="D9" s="24">
        <v>1</v>
      </c>
      <c r="E9" s="24">
        <v>10</v>
      </c>
      <c r="F9" s="24">
        <v>3</v>
      </c>
      <c r="G9" s="24">
        <v>2</v>
      </c>
      <c r="H9" s="24">
        <v>16</v>
      </c>
      <c r="I9" s="26">
        <v>60000</v>
      </c>
    </row>
    <row r="10" spans="1:9" s="13" customFormat="1" ht="117" customHeight="1" x14ac:dyDescent="0.25">
      <c r="A10" s="11" t="s">
        <v>11</v>
      </c>
      <c r="B10" s="16" t="s">
        <v>40</v>
      </c>
      <c r="C10" s="16" t="s">
        <v>41</v>
      </c>
      <c r="D10" s="24">
        <v>1</v>
      </c>
      <c r="E10" s="24">
        <v>5</v>
      </c>
      <c r="F10" s="24">
        <v>2</v>
      </c>
      <c r="G10" s="24">
        <v>2</v>
      </c>
      <c r="H10" s="24">
        <v>10</v>
      </c>
      <c r="I10" s="26">
        <v>0</v>
      </c>
    </row>
    <row r="11" spans="1:9" ht="129" customHeight="1" x14ac:dyDescent="0.25">
      <c r="A11" s="1" t="s">
        <v>12</v>
      </c>
      <c r="B11" s="17" t="s">
        <v>42</v>
      </c>
      <c r="C11" s="17" t="s">
        <v>43</v>
      </c>
      <c r="D11" s="25">
        <v>1</v>
      </c>
      <c r="E11" s="25">
        <v>10</v>
      </c>
      <c r="F11" s="25">
        <v>3</v>
      </c>
      <c r="G11" s="25">
        <v>2</v>
      </c>
      <c r="H11" s="25">
        <v>16</v>
      </c>
      <c r="I11" s="27">
        <v>15000</v>
      </c>
    </row>
    <row r="12" spans="1:9" ht="101.25" customHeight="1" x14ac:dyDescent="0.25">
      <c r="A12" s="1" t="s">
        <v>13</v>
      </c>
      <c r="B12" s="17" t="s">
        <v>44</v>
      </c>
      <c r="C12" s="17" t="s">
        <v>45</v>
      </c>
      <c r="D12" s="25">
        <v>1</v>
      </c>
      <c r="E12" s="25">
        <v>10</v>
      </c>
      <c r="F12" s="25">
        <v>3</v>
      </c>
      <c r="G12" s="25">
        <v>2</v>
      </c>
      <c r="H12" s="25">
        <v>16</v>
      </c>
      <c r="I12" s="27">
        <v>15000</v>
      </c>
    </row>
    <row r="13" spans="1:9" ht="116.25" customHeight="1" x14ac:dyDescent="0.25">
      <c r="A13" s="1" t="s">
        <v>14</v>
      </c>
      <c r="B13" s="21" t="s">
        <v>69</v>
      </c>
      <c r="C13" s="17" t="s">
        <v>46</v>
      </c>
      <c r="D13" s="25">
        <v>1</v>
      </c>
      <c r="E13" s="25">
        <v>10</v>
      </c>
      <c r="F13" s="25">
        <v>3</v>
      </c>
      <c r="G13" s="25">
        <v>3</v>
      </c>
      <c r="H13" s="25">
        <v>17</v>
      </c>
      <c r="I13" s="27">
        <v>15000</v>
      </c>
    </row>
    <row r="14" spans="1:9" ht="225" x14ac:dyDescent="0.25">
      <c r="A14" s="1" t="s">
        <v>15</v>
      </c>
      <c r="B14" s="17" t="s">
        <v>47</v>
      </c>
      <c r="C14" s="21" t="s">
        <v>70</v>
      </c>
      <c r="D14" s="25">
        <v>1</v>
      </c>
      <c r="E14" s="25">
        <v>5</v>
      </c>
      <c r="F14" s="25">
        <v>2</v>
      </c>
      <c r="G14" s="25">
        <v>2</v>
      </c>
      <c r="H14" s="25">
        <v>10</v>
      </c>
      <c r="I14" s="27">
        <v>0</v>
      </c>
    </row>
    <row r="15" spans="1:9" ht="60" x14ac:dyDescent="0.25">
      <c r="A15" s="1" t="s">
        <v>16</v>
      </c>
      <c r="B15" s="19" t="s">
        <v>62</v>
      </c>
      <c r="C15" s="19" t="s">
        <v>63</v>
      </c>
      <c r="D15" s="25">
        <v>1</v>
      </c>
      <c r="E15" s="25">
        <v>5</v>
      </c>
      <c r="F15" s="25">
        <v>2</v>
      </c>
      <c r="G15" s="25">
        <v>2</v>
      </c>
      <c r="H15" s="25">
        <f>SUM(D15:G15)</f>
        <v>10</v>
      </c>
      <c r="I15" s="27">
        <v>0</v>
      </c>
    </row>
    <row r="16" spans="1:9" s="4" customFormat="1" ht="211.5" customHeight="1" x14ac:dyDescent="0.25">
      <c r="A16" s="6" t="s">
        <v>17</v>
      </c>
      <c r="B16" s="16" t="s">
        <v>48</v>
      </c>
      <c r="C16" s="20" t="s">
        <v>64</v>
      </c>
      <c r="D16" s="24">
        <v>1</v>
      </c>
      <c r="E16" s="24">
        <v>5</v>
      </c>
      <c r="F16" s="24">
        <v>2</v>
      </c>
      <c r="G16" s="24">
        <v>2</v>
      </c>
      <c r="H16" s="24">
        <v>10</v>
      </c>
      <c r="I16" s="26">
        <v>0</v>
      </c>
    </row>
    <row r="17" spans="1:9" ht="110.25" customHeight="1" x14ac:dyDescent="0.25">
      <c r="A17" s="1" t="s">
        <v>18</v>
      </c>
      <c r="B17" s="19" t="s">
        <v>65</v>
      </c>
      <c r="C17" s="21" t="s">
        <v>71</v>
      </c>
      <c r="D17" s="25">
        <v>1</v>
      </c>
      <c r="E17" s="25">
        <v>10</v>
      </c>
      <c r="F17" s="25">
        <v>3</v>
      </c>
      <c r="G17" s="25">
        <v>2</v>
      </c>
      <c r="H17" s="25">
        <v>16</v>
      </c>
      <c r="I17" s="27">
        <v>15000</v>
      </c>
    </row>
    <row r="18" spans="1:9" ht="225" x14ac:dyDescent="0.25">
      <c r="A18" s="1" t="s">
        <v>19</v>
      </c>
      <c r="B18" s="18" t="s">
        <v>49</v>
      </c>
      <c r="C18" s="21" t="s">
        <v>72</v>
      </c>
      <c r="D18" s="25">
        <v>1</v>
      </c>
      <c r="E18" s="25">
        <v>5</v>
      </c>
      <c r="F18" s="25">
        <v>2</v>
      </c>
      <c r="G18" s="25">
        <v>2</v>
      </c>
      <c r="H18" s="25">
        <v>10</v>
      </c>
      <c r="I18" s="27">
        <v>0</v>
      </c>
    </row>
    <row r="19" spans="1:9" ht="45" x14ac:dyDescent="0.25">
      <c r="A19" s="1" t="s">
        <v>20</v>
      </c>
      <c r="B19" s="18" t="s">
        <v>50</v>
      </c>
      <c r="C19" s="18" t="s">
        <v>51</v>
      </c>
      <c r="D19" s="25">
        <v>1</v>
      </c>
      <c r="E19" s="25">
        <v>5</v>
      </c>
      <c r="F19" s="25">
        <v>2</v>
      </c>
      <c r="G19" s="25">
        <v>2</v>
      </c>
      <c r="H19" s="25">
        <v>10</v>
      </c>
      <c r="I19" s="27">
        <v>0</v>
      </c>
    </row>
    <row r="20" spans="1:9" ht="150.75" customHeight="1" x14ac:dyDescent="0.25">
      <c r="A20" s="1" t="s">
        <v>21</v>
      </c>
      <c r="B20" s="18" t="s">
        <v>52</v>
      </c>
      <c r="C20" s="18" t="s">
        <v>53</v>
      </c>
      <c r="D20" s="25">
        <v>1</v>
      </c>
      <c r="E20" s="25">
        <v>10</v>
      </c>
      <c r="F20" s="25">
        <v>2</v>
      </c>
      <c r="G20" s="25">
        <v>3</v>
      </c>
      <c r="H20" s="25">
        <v>16</v>
      </c>
      <c r="I20" s="27">
        <v>15000</v>
      </c>
    </row>
    <row r="21" spans="1:9" ht="126.75" customHeight="1" x14ac:dyDescent="0.25">
      <c r="A21" s="1" t="s">
        <v>22</v>
      </c>
      <c r="B21" s="18" t="s">
        <v>54</v>
      </c>
      <c r="C21" s="18" t="s">
        <v>55</v>
      </c>
      <c r="D21" s="25">
        <v>1</v>
      </c>
      <c r="E21" s="25">
        <v>6</v>
      </c>
      <c r="F21" s="25">
        <v>2</v>
      </c>
      <c r="G21" s="25">
        <v>3</v>
      </c>
      <c r="H21" s="25">
        <v>12</v>
      </c>
      <c r="I21" s="27">
        <v>0</v>
      </c>
    </row>
    <row r="22" spans="1:9" s="4" customFormat="1" ht="157.5" customHeight="1" x14ac:dyDescent="0.25">
      <c r="A22" s="6" t="s">
        <v>23</v>
      </c>
      <c r="B22" s="9" t="s">
        <v>56</v>
      </c>
      <c r="C22" s="9" t="s">
        <v>57</v>
      </c>
      <c r="D22" s="24">
        <v>1</v>
      </c>
      <c r="E22" s="24">
        <v>9</v>
      </c>
      <c r="F22" s="24">
        <v>3</v>
      </c>
      <c r="G22" s="24">
        <v>2</v>
      </c>
      <c r="H22" s="24">
        <v>15</v>
      </c>
      <c r="I22" s="28">
        <v>15000</v>
      </c>
    </row>
    <row r="23" spans="1:9" ht="366" customHeight="1" x14ac:dyDescent="0.25">
      <c r="A23" s="1" t="s">
        <v>24</v>
      </c>
      <c r="B23" s="8" t="s">
        <v>66</v>
      </c>
      <c r="C23" s="8" t="s">
        <v>67</v>
      </c>
      <c r="D23" s="25">
        <v>1</v>
      </c>
      <c r="E23" s="25">
        <v>8</v>
      </c>
      <c r="F23" s="25">
        <v>2</v>
      </c>
      <c r="G23" s="25">
        <v>1</v>
      </c>
      <c r="H23" s="25">
        <v>12</v>
      </c>
      <c r="I23" s="28">
        <v>0</v>
      </c>
    </row>
    <row r="24" spans="1:9" ht="142.5" customHeight="1" x14ac:dyDescent="0.25">
      <c r="A24" s="1" t="s">
        <v>25</v>
      </c>
      <c r="B24" s="8" t="s">
        <v>58</v>
      </c>
      <c r="C24" s="8" t="s">
        <v>59</v>
      </c>
      <c r="D24" s="25">
        <v>1</v>
      </c>
      <c r="E24" s="25">
        <v>6</v>
      </c>
      <c r="F24" s="25">
        <v>2</v>
      </c>
      <c r="G24" s="25">
        <v>2</v>
      </c>
      <c r="H24" s="25">
        <v>11</v>
      </c>
      <c r="I24" s="29">
        <v>0</v>
      </c>
    </row>
    <row r="25" spans="1:9" x14ac:dyDescent="0.25">
      <c r="A25" s="5"/>
      <c r="B25" s="5"/>
      <c r="C25" s="12"/>
      <c r="D25" s="5"/>
      <c r="E25" s="5"/>
      <c r="F25" s="5"/>
      <c r="G25" s="33" t="s">
        <v>75</v>
      </c>
      <c r="H25" s="34"/>
      <c r="I25" s="23">
        <f>SUM(I5:I24)</f>
        <v>345000</v>
      </c>
    </row>
  </sheetData>
  <mergeCells count="9">
    <mergeCell ref="I2:I4"/>
    <mergeCell ref="C1:H1"/>
    <mergeCell ref="G25:H25"/>
    <mergeCell ref="A1:B1"/>
    <mergeCell ref="A2:A4"/>
    <mergeCell ref="B2:B4"/>
    <mergeCell ref="C2:C4"/>
    <mergeCell ref="D2:H2"/>
    <mergeCell ref="H3:H4"/>
  </mergeCells>
  <pageMargins left="0.28000000000000003" right="0.2" top="0.74803149606299213" bottom="0.34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Karta oceny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2022-08-02T05:46:17Z</dcterms:modified>
</cp:coreProperties>
</file>