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-15" yWindow="45" windowWidth="12000" windowHeight="10095" tabRatio="634"/>
  </bookViews>
  <sheets>
    <sheet name="Zał. nr 8 zad.1" sheetId="12" r:id="rId1"/>
    <sheet name="Zał. nr 8 zad.2" sheetId="13" r:id="rId2"/>
  </sheets>
  <definedNames>
    <definedName name="_xlnm.Print_Area" localSheetId="0">'Zał. nr 8 zad.1'!$A$1:$T$28</definedName>
  </definedNames>
  <calcPr calcId="145621"/>
</workbook>
</file>

<file path=xl/calcChain.xml><?xml version="1.0" encoding="utf-8"?>
<calcChain xmlns="http://schemas.openxmlformats.org/spreadsheetml/2006/main">
  <c r="Q6" i="12" l="1"/>
  <c r="S13" i="13" l="1"/>
  <c r="C11" i="12"/>
  <c r="G5" i="12" l="1"/>
  <c r="S22" i="12"/>
  <c r="R6" i="12"/>
  <c r="P6" i="12"/>
  <c r="N6" i="12"/>
  <c r="M6" i="12"/>
  <c r="L6" i="12"/>
  <c r="J6" i="12"/>
  <c r="I6" i="12"/>
  <c r="H6" i="12"/>
  <c r="D6" i="12"/>
  <c r="E6" i="12"/>
  <c r="F6" i="12"/>
  <c r="C6" i="12"/>
  <c r="R12" i="13"/>
  <c r="Q12" i="13"/>
  <c r="P12" i="13"/>
  <c r="N12" i="13"/>
  <c r="M12" i="13"/>
  <c r="L12" i="13"/>
  <c r="I12" i="13"/>
  <c r="J12" i="13"/>
  <c r="H12" i="13"/>
  <c r="D12" i="13"/>
  <c r="E12" i="13"/>
  <c r="F12" i="13"/>
  <c r="C12" i="13"/>
  <c r="G6" i="13"/>
  <c r="S7" i="12"/>
  <c r="S8" i="12"/>
  <c r="S9" i="12"/>
  <c r="S10" i="12"/>
  <c r="O7" i="12"/>
  <c r="O8" i="12"/>
  <c r="O9" i="12"/>
  <c r="O10" i="12"/>
  <c r="K7" i="12"/>
  <c r="K8" i="12"/>
  <c r="K9" i="12"/>
  <c r="K10" i="12"/>
  <c r="G7" i="12"/>
  <c r="G8" i="12"/>
  <c r="G9" i="12"/>
  <c r="T9" i="12" s="1"/>
  <c r="G10" i="12"/>
  <c r="T10" i="12" s="1"/>
  <c r="S11" i="13"/>
  <c r="S14" i="13"/>
  <c r="S15" i="13"/>
  <c r="S16" i="13"/>
  <c r="S17" i="13"/>
  <c r="S18" i="13"/>
  <c r="S19" i="13"/>
  <c r="S20" i="13"/>
  <c r="S21" i="13"/>
  <c r="S22" i="13"/>
  <c r="O11" i="13"/>
  <c r="O13" i="13"/>
  <c r="O14" i="13"/>
  <c r="O15" i="13"/>
  <c r="O16" i="13"/>
  <c r="O17" i="13"/>
  <c r="O18" i="13"/>
  <c r="O19" i="13"/>
  <c r="O20" i="13"/>
  <c r="O21" i="13"/>
  <c r="O22" i="13"/>
  <c r="K11" i="13"/>
  <c r="K13" i="13"/>
  <c r="K14" i="13"/>
  <c r="K15" i="13"/>
  <c r="K16" i="13"/>
  <c r="K17" i="13"/>
  <c r="K18" i="13"/>
  <c r="K19" i="13"/>
  <c r="K20" i="13"/>
  <c r="K21" i="13"/>
  <c r="K22" i="13"/>
  <c r="G11" i="13"/>
  <c r="G13" i="13"/>
  <c r="G14" i="13"/>
  <c r="G15" i="13"/>
  <c r="G16" i="13"/>
  <c r="G17" i="13"/>
  <c r="G18" i="13"/>
  <c r="G19" i="13"/>
  <c r="G20" i="13"/>
  <c r="G21" i="13"/>
  <c r="G22" i="13"/>
  <c r="S6" i="13"/>
  <c r="O6" i="13"/>
  <c r="K6" i="13"/>
  <c r="S5" i="12"/>
  <c r="O5" i="12"/>
  <c r="K5" i="12"/>
  <c r="S10" i="13"/>
  <c r="O10" i="13"/>
  <c r="K10" i="13"/>
  <c r="M7" i="13"/>
  <c r="Q7" i="13"/>
  <c r="J7" i="13"/>
  <c r="S8" i="13"/>
  <c r="P7" i="13"/>
  <c r="H7" i="13"/>
  <c r="K8" i="13"/>
  <c r="S9" i="13"/>
  <c r="I7" i="13"/>
  <c r="G9" i="13"/>
  <c r="L7" i="13"/>
  <c r="O8" i="13"/>
  <c r="G10" i="13"/>
  <c r="E7" i="13"/>
  <c r="R7" i="13"/>
  <c r="D7" i="13"/>
  <c r="K9" i="13"/>
  <c r="O9" i="13"/>
  <c r="F7" i="13"/>
  <c r="N7" i="13"/>
  <c r="G8" i="13"/>
  <c r="C7" i="13"/>
  <c r="T8" i="12" l="1"/>
  <c r="G6" i="12"/>
  <c r="K7" i="13"/>
  <c r="S7" i="13"/>
  <c r="O7" i="13"/>
  <c r="T7" i="12"/>
  <c r="K6" i="12"/>
  <c r="S6" i="12"/>
  <c r="O22" i="12"/>
  <c r="G22" i="12"/>
  <c r="K22" i="12"/>
  <c r="O23" i="13"/>
  <c r="S23" i="13"/>
  <c r="G23" i="13"/>
  <c r="K23" i="13"/>
  <c r="G7" i="13"/>
  <c r="S12" i="13"/>
  <c r="O12" i="13"/>
  <c r="S13" i="12"/>
  <c r="S17" i="12"/>
  <c r="S18" i="12"/>
  <c r="D11" i="12"/>
  <c r="O18" i="12"/>
  <c r="S14" i="12"/>
  <c r="S20" i="12"/>
  <c r="G21" i="12"/>
  <c r="G13" i="12"/>
  <c r="G17" i="12"/>
  <c r="K13" i="12"/>
  <c r="K15" i="12"/>
  <c r="K17" i="12"/>
  <c r="K20" i="12"/>
  <c r="K21" i="12"/>
  <c r="O13" i="12"/>
  <c r="M11" i="12"/>
  <c r="O17" i="12"/>
  <c r="O21" i="12"/>
  <c r="Q11" i="12"/>
  <c r="S19" i="12"/>
  <c r="K14" i="12"/>
  <c r="S21" i="12"/>
  <c r="G16" i="12"/>
  <c r="G14" i="12"/>
  <c r="K16" i="12"/>
  <c r="K18" i="12"/>
  <c r="N11" i="12"/>
  <c r="L11" i="12"/>
  <c r="O20" i="12"/>
  <c r="F11" i="12"/>
  <c r="E11" i="12"/>
  <c r="G12" i="13"/>
  <c r="O6" i="12"/>
  <c r="K12" i="13"/>
  <c r="G24" i="13" l="1"/>
  <c r="S24" i="13"/>
  <c r="O24" i="13"/>
  <c r="T22" i="12"/>
  <c r="T6" i="12"/>
  <c r="T17" i="12"/>
  <c r="T13" i="12"/>
  <c r="T21" i="12"/>
  <c r="K24" i="13"/>
  <c r="S12" i="12"/>
  <c r="P11" i="12"/>
  <c r="O16" i="12"/>
  <c r="G19" i="12"/>
  <c r="I11" i="12"/>
  <c r="O15" i="12"/>
  <c r="K12" i="12"/>
  <c r="H11" i="12"/>
  <c r="G12" i="12"/>
  <c r="R11" i="12"/>
  <c r="J11" i="12"/>
  <c r="G15" i="12"/>
  <c r="S15" i="12"/>
  <c r="G20" i="12"/>
  <c r="T20" i="12" s="1"/>
  <c r="S16" i="12"/>
  <c r="O19" i="12"/>
  <c r="O14" i="12"/>
  <c r="T14" i="12" s="1"/>
  <c r="K19" i="12"/>
  <c r="O12" i="12"/>
  <c r="O11" i="12"/>
  <c r="O23" i="12" l="1"/>
  <c r="T16" i="12"/>
  <c r="S23" i="12"/>
  <c r="S11" i="12"/>
  <c r="T12" i="12"/>
  <c r="T15" i="12"/>
  <c r="K11" i="12"/>
  <c r="T19" i="12"/>
  <c r="G18" i="12"/>
  <c r="T18" i="12" s="1"/>
  <c r="G11" i="12"/>
  <c r="K23" i="12" l="1"/>
  <c r="H29" i="13"/>
  <c r="P29" i="13"/>
  <c r="I29" i="13"/>
  <c r="J29" i="13"/>
  <c r="C29" i="13"/>
  <c r="Q29" i="13"/>
  <c r="F29" i="13"/>
  <c r="D29" i="13"/>
  <c r="N29" i="13"/>
  <c r="E29" i="13"/>
  <c r="T11" i="12"/>
  <c r="L29" i="13"/>
  <c r="M29" i="13"/>
  <c r="R29" i="13"/>
  <c r="G23" i="12"/>
  <c r="T23" i="12" l="1"/>
  <c r="T24" i="12" l="1"/>
</calcChain>
</file>

<file path=xl/sharedStrings.xml><?xml version="1.0" encoding="utf-8"?>
<sst xmlns="http://schemas.openxmlformats.org/spreadsheetml/2006/main" count="136" uniqueCount="68">
  <si>
    <t>Koszty taboru</t>
  </si>
  <si>
    <t>Koszty zarządzania</t>
  </si>
  <si>
    <t>1.</t>
  </si>
  <si>
    <t>2.</t>
  </si>
  <si>
    <t>3.</t>
  </si>
  <si>
    <t>4.</t>
  </si>
  <si>
    <t>Ozn.</t>
  </si>
  <si>
    <t>Pozycje</t>
  </si>
  <si>
    <t>styczeń</t>
  </si>
  <si>
    <t>luty</t>
  </si>
  <si>
    <t>marzec</t>
  </si>
  <si>
    <t>I kwartał</t>
  </si>
  <si>
    <t>kwiecień</t>
  </si>
  <si>
    <t>maj</t>
  </si>
  <si>
    <t>czerwiec</t>
  </si>
  <si>
    <t>II kwartał</t>
  </si>
  <si>
    <t>lipiec</t>
  </si>
  <si>
    <t>sierpień</t>
  </si>
  <si>
    <t>wrzesień</t>
  </si>
  <si>
    <t>III kwartał</t>
  </si>
  <si>
    <t>październik</t>
  </si>
  <si>
    <t>listopad</t>
  </si>
  <si>
    <t>IV kwartał</t>
  </si>
  <si>
    <t>razem rok</t>
  </si>
  <si>
    <t>I.</t>
  </si>
  <si>
    <t>Praca eksploatacyjna</t>
  </si>
  <si>
    <t>II.</t>
  </si>
  <si>
    <t>PRZYCHODY razem</t>
  </si>
  <si>
    <t xml:space="preserve">Przychody ze sprzdaży biletów  </t>
  </si>
  <si>
    <t xml:space="preserve">Dotacja do ulg ustawowych </t>
  </si>
  <si>
    <t>Przychody ze sprzedaży uprawnień przejazdowych podmiotom zewnetrznym</t>
  </si>
  <si>
    <t xml:space="preserve"> Przychody pozostałe </t>
  </si>
  <si>
    <t>III.</t>
  </si>
  <si>
    <t>KOSZTY razem</t>
  </si>
  <si>
    <t>Koszty dostępu do linii kolejowych</t>
  </si>
  <si>
    <t>Koszty zużycia energii trakcyjnej</t>
  </si>
  <si>
    <t>Koszty zużycia paliwa trakcyjnego</t>
  </si>
  <si>
    <t>Koszty obsługi trakcyjnej</t>
  </si>
  <si>
    <t>Koszty obsługi konduktorskiej</t>
  </si>
  <si>
    <t>Koszty działalności eksploatacyjnej</t>
  </si>
  <si>
    <t>Koszty działalności handlowej</t>
  </si>
  <si>
    <t>Koszty pozostałe</t>
  </si>
  <si>
    <t xml:space="preserve">IV </t>
  </si>
  <si>
    <t xml:space="preserve">ROZSĄDNY ZYSK </t>
  </si>
  <si>
    <t>v.</t>
  </si>
  <si>
    <t>WYNIK=KOSZTY- PRZYCHODY +ROZSĄDNY ZYSK</t>
  </si>
  <si>
    <t>VI</t>
  </si>
  <si>
    <t>STAWKA DOPŁATY DO POCIĄGOKILOMETRA [ V/ I]</t>
  </si>
  <si>
    <t>Harmonogram wpłat</t>
  </si>
  <si>
    <t>Data wpłaty</t>
  </si>
  <si>
    <t>25.12</t>
  </si>
  <si>
    <t>25.01</t>
  </si>
  <si>
    <t>25.02</t>
  </si>
  <si>
    <t>25.03</t>
  </si>
  <si>
    <t>25.04</t>
  </si>
  <si>
    <t>25.05</t>
  </si>
  <si>
    <t>25.06</t>
  </si>
  <si>
    <t>25.07</t>
  </si>
  <si>
    <t>25.08</t>
  </si>
  <si>
    <t>25.09</t>
  </si>
  <si>
    <t>25.10</t>
  </si>
  <si>
    <t>25.11</t>
  </si>
  <si>
    <t>Kwota = stawka x praca eksploatacyjna</t>
  </si>
  <si>
    <t>grudzień od 1do 9</t>
  </si>
  <si>
    <t>grudzień od 11 do 31</t>
  </si>
  <si>
    <t xml:space="preserve"> Roczny  Plan Finansowy  - Zadanie nr 1 r.j.p. 2016/2017                                                                                                                                                                                       Załącznik nr 8</t>
  </si>
  <si>
    <t>STAWKA DOPŁATY DO POCIĄGOKILOMETRA        [ V/ I]</t>
  </si>
  <si>
    <t xml:space="preserve">   Roczny  Plan Finansowy  - Zadanie nr 2 r.j.p. 2016/2017                                                                                                                                                    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</si>
</sst>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1">
    <numFmt numFmtId="43" formatCode="_-* #,##0.00\ _z_ł_-;\-* #,##0.00\ _z_ł_-;_-* &quot;-&quot;??\ _z_ł_-;_-@_-"/>
    <numFmt numFmtId="164" formatCode="#,##0.0"/>
    <numFmt numFmtId="165" formatCode="#,##0.000"/>
    <numFmt numFmtId="166" formatCode="_(* #,##0.0_);_(* \(#,##0.0\);_(* &quot;-&quot;??_);_(@_)"/>
    <numFmt numFmtId="167" formatCode="&quot;£&quot;#,##0;[Red]\-&quot;£&quot;#,##0"/>
    <numFmt numFmtId="168" formatCode="#,##0.0\ ;\(#,##0.0\)"/>
    <numFmt numFmtId="169" formatCode="\C&quot;$&quot;\ #,##0.00_);\C&quot;$&quot;\ \(#,##0.00\);\C&quot;$&quot;\ 0.00_)"/>
    <numFmt numFmtId="170" formatCode="&quot;$&quot;#,##0.00_);[Red]\(&quot;$&quot;#,##0.00\)"/>
    <numFmt numFmtId="171" formatCode="#,##0.0_);[Red]\(#,##0.0\)"/>
    <numFmt numFmtId="172" formatCode="&quot;$&quot;#,##0.000\ ;\(&quot;$&quot;#,##0.000\)"/>
    <numFmt numFmtId="173" formatCode="_(&quot;$&quot;#,##0_)&quot;millions&quot;;\(&quot;$&quot;#,##0\)&quot; millions&quot;"/>
    <numFmt numFmtId="174" formatCode="&quot;$&quot;#,##0.00_)\ \ \ ;\(&quot;$&quot;#,##0.00\)\ \ \ "/>
    <numFmt numFmtId="175" formatCode="&quot;$&quot;#,##0.00&quot;*&quot;\ \ ;\(&quot;$&quot;#,##0.00\)&quot;*&quot;\ \ "/>
    <numFmt numFmtId="176" formatCode="&quot;$&quot;#,##0.00\A_)\ ;\(&quot;$&quot;#,##0.00\A\)\ \ "/>
    <numFmt numFmtId="177" formatCode="0.0%"/>
    <numFmt numFmtId="178" formatCode="0.0_)\%;\(0.0\)\%;0.0_)\%;@_)_%"/>
    <numFmt numFmtId="179" formatCode="#,##0.0_)_%;\(#,##0.0\)_%;0.0_)_%;@_)_%"/>
    <numFmt numFmtId="180" formatCode="0.000000"/>
    <numFmt numFmtId="181" formatCode="#,##0.0_);\(#,##0.0\);#,##0.0_);@_)"/>
    <numFmt numFmtId="182" formatCode="#,##0.0_);\(#,##0.0\)"/>
    <numFmt numFmtId="183" formatCode="&quot;£&quot;_(#,##0.00_);&quot;£&quot;\(#,##0.00\);&quot;£&quot;_(0.00_);@_)"/>
    <numFmt numFmtId="184" formatCode="&quot;$&quot;_(#,##0.00_);&quot;$&quot;\(#,##0.00\)"/>
    <numFmt numFmtId="185" formatCode="&quot;$&quot;_(#,##0.00_);&quot;$&quot;\(#,##0.00\);&quot;$&quot;_(0.00_);@_)"/>
    <numFmt numFmtId="186" formatCode="0.0_)"/>
    <numFmt numFmtId="187" formatCode="0.0"/>
    <numFmt numFmtId="188" formatCode="#,##0.00_);\(#,##0.00\);0.00_);@_)"/>
    <numFmt numFmtId="189" formatCode="\€_(#,##0.00_);\€\(#,##0.00\);\€_(0.00_);@_)"/>
    <numFmt numFmtId="190" formatCode="#,##0_)\x;\(#,##0\)\x;0_)\x;@_)_x"/>
    <numFmt numFmtId="191" formatCode="#,##0.0_)\x;\(#,##0.0\)\x"/>
    <numFmt numFmtId="192" formatCode="0.00_)"/>
    <numFmt numFmtId="193" formatCode="0.0&quot;%&quot;_;\(0.0\)&quot;%&quot;"/>
    <numFmt numFmtId="194" formatCode="#,##0_)_x;\(#,##0\)_x;0_)_x;@_)_x"/>
    <numFmt numFmtId="195" formatCode="#,##0.0_)_x;\(#,##0.0\)_x"/>
    <numFmt numFmtId="196" formatCode="0.0&quot;%&quot;;\(0.0\)&quot;%&quot;"/>
    <numFmt numFmtId="197" formatCode="0.0_)\%;\(0.0\)\%"/>
    <numFmt numFmtId="198" formatCode="&quot;$&quot;#,##0.0_);[Red]\(&quot;$&quot;#,##0.0\)"/>
    <numFmt numFmtId="199" formatCode="#,##0.0_)_%;\(#,##0.0\)_%"/>
    <numFmt numFmtId="200" formatCode="#,##0.000_);\(#,##0.000\)"/>
    <numFmt numFmtId="201" formatCode="0.0_);\(0.0\)"/>
    <numFmt numFmtId="202" formatCode="0_)"/>
    <numFmt numFmtId="203" formatCode="_(&quot;$&quot;* #,##0_);_(&quot;$&quot;* \(#,##0\);_(&quot;$&quot;* &quot;-&quot;_);_(@_)"/>
    <numFmt numFmtId="204" formatCode="\£\ #,##0_);[Red]\(\£\ #,##0\)"/>
    <numFmt numFmtId="205" formatCode="_(* #,##0_);_(* \(#,##0\);_(* &quot;-&quot;??_);_(@_)"/>
    <numFmt numFmtId="206" formatCode="\¥\ #,##0_);[Red]\(\¥\ #,##0\)"/>
    <numFmt numFmtId="207" formatCode="#,##0;\(#,##0\)"/>
    <numFmt numFmtId="208" formatCode="0.00;[Red]0.00"/>
    <numFmt numFmtId="209" formatCode="00000000"/>
    <numFmt numFmtId="210" formatCode="mm/dd/yy_)"/>
    <numFmt numFmtId="211" formatCode="_(* #,##0.00_);_(* \(#,##0.00\);_(* &quot;-&quot;??_);_(@_)"/>
    <numFmt numFmtId="212" formatCode="[hh]\:mm\:ss"/>
    <numFmt numFmtId="213" formatCode="0.0;\-0.0;&quot;-&quot;"/>
    <numFmt numFmtId="214" formatCode="0.00;\-0.00;&quot;-&quot;"/>
    <numFmt numFmtId="215" formatCode="0.000;\-0.000;&quot;-&quot;"/>
    <numFmt numFmtId="216" formatCode="\A\ &quot;$&quot;#,##0.00\ ;\(\A\ &quot;$&quot;#,##0.00\)"/>
    <numFmt numFmtId="217" formatCode="_(* #,##0.0_);_(* \(#,##0.0\);_(* &quot;--- &quot;_)"/>
    <numFmt numFmtId="218" formatCode="#,##0.0000_);[Red]\(#,##0.0000\)"/>
    <numFmt numFmtId="219" formatCode="_(* #,##0.0000000_);_(* \(#,##0.0000000\);_(* &quot;-&quot;??_);_(@_)"/>
    <numFmt numFmtId="220" formatCode="_(#,##0.0%_);_)\(#,##0.0%\);_(0.0%_);@_)"/>
    <numFmt numFmtId="221" formatCode="0\A"/>
    <numFmt numFmtId="222" formatCode="_(* #,##0_);_(* \(#,##0\);_(* &quot;-&quot;_);_(@_)"/>
    <numFmt numFmtId="223" formatCode="_(&quot;£&quot;#,##0.0_);\(&quot;£&quot;#,##0.0\);_(&quot;£&quot;#,##0.0_)"/>
    <numFmt numFmtId="224" formatCode="d/m/yy"/>
    <numFmt numFmtId="225" formatCode="_(#,##0.0\x_);\(#,##0.0\x\);_(#,##0.0\x_)"/>
    <numFmt numFmtId="226" formatCode="_(#,##0.0_);\(#,##0.0\);_(#,##0.0_)"/>
    <numFmt numFmtId="227" formatCode="_(#,##0.0%_);\(#,##0.0%\);_(#,##0.0%_)"/>
    <numFmt numFmtId="228" formatCode="_(###0_);\(###0\);_(###0_)"/>
    <numFmt numFmtId="229" formatCode="_)d/m/yy_)"/>
    <numFmt numFmtId="230" formatCode="#,##0.0;\-#,##0.0"/>
    <numFmt numFmtId="231" formatCode="General_)"/>
    <numFmt numFmtId="232" formatCode="0.00%;[Red]\(0.00%\)"/>
    <numFmt numFmtId="233" formatCode="\•\ \ @"/>
    <numFmt numFmtId="234" formatCode="#\ ##0"/>
    <numFmt numFmtId="235" formatCode="&quot;$&quot;#,##0.0000_);[Red]\(&quot;$&quot;#,##0.0000\)"/>
    <numFmt numFmtId="236" formatCode="#,##0;[Red]\(#,##0\)"/>
    <numFmt numFmtId="237" formatCode="#,##0.0;[Red]\(#,##0.0\)"/>
    <numFmt numFmtId="238" formatCode="#,##0.00_)\ \ ;\(#,##0.00\)\ \ "/>
    <numFmt numFmtId="239" formatCode="#,##0;[Red]\(#,##0\);&quot;-&quot;"/>
    <numFmt numFmtId="240" formatCode="#,##0.0;\(#,##0.0\);&quot;-&quot;"/>
    <numFmt numFmtId="241" formatCode="#,##0.00;\(#,##0.00\);&quot;-&quot;"/>
    <numFmt numFmtId="242" formatCode="#,##0.000;\(#,##0.000\);&quot;-&quot;"/>
    <numFmt numFmtId="243" formatCode="_-* #,##0_-;\-* #,##0_-;_-* &quot;-&quot;_-;_-@_-"/>
    <numFmt numFmtId="244" formatCode="0.00_);\(0.00\);0.00"/>
    <numFmt numFmtId="245" formatCode="&quot;$&quot;#,##0.0;[Red]\(&quot;$&quot;#,##0.0\)"/>
    <numFmt numFmtId="246" formatCode="&quot;EUR &quot;#,##0.0_);\(&quot;EUR &quot;#,##0.0\)"/>
    <numFmt numFmtId="247" formatCode="&quot;$&quot;#,##0.0;\(&quot;$&quot;#,##0.0\)"/>
    <numFmt numFmtId="248" formatCode="&quot;$&quot;#,##0.0_);\(&quot;$&quot;#,##0.0\)"/>
    <numFmt numFmtId="249" formatCode="_(&quot;$&quot;* #,##0.00_);_(&quot;$&quot;* \(#,##0.00\);_(&quot;$&quot;* &quot;-&quot;??_);_(@_)"/>
    <numFmt numFmtId="250" formatCode="&quot;$&quot;#,##0.000_);\(&quot;$&quot;#,##0.000\)"/>
    <numFmt numFmtId="251" formatCode="&quot;€&quot;_-0.00"/>
    <numFmt numFmtId="252" formatCode="&quot;£&quot;_-0.00"/>
    <numFmt numFmtId="253" formatCode="&quot;$&quot;#,##0;[Red]\ &quot;$&quot;\(#,##0\);&quot;-&quot;"/>
    <numFmt numFmtId="254" formatCode="&quot;$&quot;#,##0.0;\(&quot;$&quot;#,##0.0\);&quot;-&quot;"/>
    <numFmt numFmtId="255" formatCode="&quot;$&quot;#,##0.00;\(&quot;$&quot;#,##0.00\);&quot;-&quot;"/>
    <numFmt numFmtId="256" formatCode="&quot;$&quot;#,##0\ ;\(&quot;$&quot;#,##0\)"/>
    <numFmt numFmtId="257" formatCode="&quot;$&quot;#,##0.00_)\ \ ;\(&quot;$&quot;#,##0.00\)\ \ "/>
    <numFmt numFmtId="258" formatCode="0.0#"/>
    <numFmt numFmtId="259" formatCode="@\ \ \ \ \ "/>
    <numFmt numFmtId="260" formatCode="\ \ _•\–\ \ \ \ @"/>
    <numFmt numFmtId="261" formatCode="mmm\-d\-yyyy"/>
    <numFmt numFmtId="262" formatCode="mmm\-yyyy"/>
    <numFmt numFmtId="263" formatCode="dd\ mmm\ yyyy"/>
    <numFmt numFmtId="264" formatCode="_-* #,##0.000000_-;\-* #,##0.000000_-;_-* &quot;-&quot;??_-;_-@_-"/>
    <numFmt numFmtId="265" formatCode="_(* #,##0.000_);_(* \(#,##0.000\);_(* &quot;-&quot;??_);_(@_)"/>
    <numFmt numFmtId="266" formatCode="&quot;$&quot;#,##0.00_);\(&quot;$&quot;#,##0.00\)"/>
    <numFmt numFmtId="267" formatCode="&quot;$&quot;#,##0_);\(&quot;$&quot;#,##0\)"/>
    <numFmt numFmtId="268" formatCode="&quot;$&quot;#,##0_);[Red]\(&quot;$&quot;#,##0\)"/>
    <numFmt numFmtId="269" formatCode="#,##0.0000000000"/>
    <numFmt numFmtId="270" formatCode="_-* #\,##0\.00\ _z_ł_-;\-* #\,##0\.00\ _z_ł_-;_-* &quot;-&quot;??\ _z_ł_-;_-@_-"/>
    <numFmt numFmtId="271" formatCode="[$€-2]\ #,##0.00_);[Red]\([$€-2]\ #,##0.00\)"/>
    <numFmt numFmtId="272" formatCode="0&quot;E&quot;"/>
    <numFmt numFmtId="273" formatCode="&quot;$&quot;#,##0.00\A\ \ \ \ ;\(&quot;$&quot;#,##0.00\A\)\ \ \ \ "/>
    <numFmt numFmtId="274" formatCode="&quot;$&quot;#,##0.00&quot;E&quot;\ \ \ \ ;\(&quot;$&quot;#,##0.00&quot;E&quot;\)\ \ \ \ "/>
    <numFmt numFmtId="275" formatCode="#,##0.00\A\ \ \ \ ;\(#,##0.00\A\)\ \ \ \ "/>
    <numFmt numFmtId="276" formatCode="&quot;$&quot;#,##0.00&quot;A&quot;;[Red]\(&quot;$&quot;#,##0.00\)&quot;A&quot;"/>
    <numFmt numFmtId="277" formatCode="#,##0.00&quot;E&quot;\ \ \ \ ;\(#,##0.00&quot;E&quot;\)\ \ \ \ "/>
    <numFmt numFmtId="278" formatCode="&quot;$&quot;#,##0.00&quot;E&quot;;[Red]\(&quot;$&quot;#,##0.00\)&quot;E&quot;"/>
    <numFmt numFmtId="279" formatCode="_-[$€-2]* #,##0.00_-;\-[$€-2]* #,##0.00_-;_-[$€-2]* &quot;-&quot;??_-"/>
    <numFmt numFmtId="280" formatCode="0.000"/>
    <numFmt numFmtId="281" formatCode="0.0&quot;  &quot;"/>
    <numFmt numFmtId="282" formatCode="\(0\)"/>
    <numFmt numFmtId="283" formatCode="#,##0.0000\ ;\(#,##0.0000\)"/>
    <numFmt numFmtId="284" formatCode="&quot;$&quot;#,##0.00_)\ \ \ \ \ ;\(&quot;$&quot;#,##0.00\)\ \ \ \ \ "/>
    <numFmt numFmtId="285" formatCode="0%\ \ \ \ \ \ \ "/>
    <numFmt numFmtId="286" formatCode="_-* #,##0_-;\(#,##0\);_-* &quot;–&quot;_-;_-@_-"/>
    <numFmt numFmtId="287" formatCode="0.0%_);[Red]\(0.0%\)"/>
    <numFmt numFmtId="288" formatCode="0.0%_);\(0.0%\)"/>
    <numFmt numFmtId="289" formatCode="#,##0_ ;\(#,##0\)_-;&quot;-&quot;"/>
    <numFmt numFmtId="290" formatCode="\ ;\ ;"/>
    <numFmt numFmtId="291" formatCode="###0"/>
    <numFmt numFmtId="292" formatCode="0.000%"/>
    <numFmt numFmtId="293" formatCode="&quot;$&quot;#,##0.0_%_);\(&quot;$&quot;#,##0.0\)_%"/>
    <numFmt numFmtId="294" formatCode="&quot;$&quot;#,##0.00_%_);\(&quot;$&quot;#,##0.00\)_%"/>
    <numFmt numFmtId="295" formatCode="[Blue]#,##0.00\ ;[Blue]\(#,##0.00\);[Blue]**"/>
    <numFmt numFmtId="296" formatCode="0.0\x_)_);&quot;NM    &quot;;0.0\x_)_)"/>
    <numFmt numFmtId="297" formatCode="#,##0;\(#,##0\);\-_)"/>
    <numFmt numFmtId="298" formatCode="#,##0.0_);\(#,##0.0\);\-_)"/>
    <numFmt numFmtId="299" formatCode="#,##0.00_);\(#,##0.00\);\-_)"/>
    <numFmt numFmtId="300" formatCode="&quot;$&quot;#,##0.0_)\ \ ;\(&quot;$&quot;#,##0.0\)\ \ "/>
    <numFmt numFmtId="301" formatCode="#,##0.00_);\(&quot;$&quot;#,##0.00\)"/>
    <numFmt numFmtId="302" formatCode="##0.00"/>
    <numFmt numFmtId="303" formatCode="#,##0\ \ \ "/>
    <numFmt numFmtId="304" formatCode="0.00_);\(0.00\);0.00_)"/>
    <numFmt numFmtId="305" formatCode="_ * #,##0_)_ _F_ ;_ * \(#,##0\)_ _F_ ;_ * &quot;-&quot;_)_ _F_ ;_ @_ "/>
    <numFmt numFmtId="306" formatCode="_ * #,##0.00_)_ _F_ ;_ * \(#,##0.00\)_ _F_ ;_ * &quot;-&quot;??_)_ _F_ ;_ @_ "/>
    <numFmt numFmtId="307" formatCode="[=0]#;#,##0.0"/>
    <numFmt numFmtId="308" formatCode="_(#,##0_);\(#,##0\);_(#,##0_)"/>
    <numFmt numFmtId="309" formatCode="0.0\x"/>
    <numFmt numFmtId="310" formatCode="0.00\x"/>
    <numFmt numFmtId="311" formatCode="#,##0_*;\(#,##0\);0_*"/>
    <numFmt numFmtId="312" formatCode="#,##0;[Red]&quot;-&quot;#,##0"/>
    <numFmt numFmtId="313" formatCode="_ * #,##0.00_ ;_ * \-#,##0.00_ ;_ * &quot;-&quot;??_ ;_ @_ "/>
    <numFmt numFmtId="314" formatCode="_-* #,##0.00\ &quot;F&quot;_-;\-* #,##0.00\ &quot;F&quot;_-;_-* &quot;-&quot;??\ &quot;F&quot;_-;_-@_-"/>
    <numFmt numFmtId="315" formatCode="_(* #,##0.0_);_(* \(#,##0.0\);_(* &quot;-&quot;?_);_(@_)"/>
    <numFmt numFmtId="316" formatCode="0.0&quot;x&quot;;&quot;nm&quot;;\-_x"/>
    <numFmt numFmtId="317" formatCode="0.00&quot;x&quot;;&quot;nm&quot;;\-_x"/>
    <numFmt numFmtId="318" formatCode="0.00\ \x;\-0.00\ \x;&quot;-&quot;\ \x"/>
    <numFmt numFmtId="319" formatCode="&quot;$&quot;#,##0.0"/>
    <numFmt numFmtId="320" formatCode="#,##0.0\x_);[Red]\(#,##0.0\x\);&quot;--  &quot;"/>
    <numFmt numFmtId="321" formatCode="#,##0.0\ \ \ ;\(#,##0.0\)\ \ "/>
    <numFmt numFmtId="322" formatCode="&quot;FF&quot;#,##0.00_);\(&quot;FF&quot;#,##0.00\)"/>
    <numFmt numFmtId="323" formatCode="_-* #,##0.00_-;\-* #,##0.00_-;_-* &quot;-&quot;??_-;_-@_-"/>
    <numFmt numFmtId="324" formatCode="0.00%_);\(0.00%\)"/>
    <numFmt numFmtId="325" formatCode="0.000%_);\(0.000%\)"/>
    <numFmt numFmtId="326" formatCode="0.000000000"/>
    <numFmt numFmtId="327" formatCode="&quot;£&quot;#,##0_);[Red]\(&quot;£&quot;#,##0\)"/>
    <numFmt numFmtId="328" formatCode="0%_);\(0%\)"/>
    <numFmt numFmtId="329" formatCode="##0&quot;bp&quot;_);\(##0&quot;bp&quot;\);\-_b_p_)"/>
    <numFmt numFmtId="330" formatCode="0.00\%;\-0.00\%;0.00\%"/>
    <numFmt numFmtId="331" formatCode="&quot;£&quot;#,##0.0_);\(&quot;£&quot;#,##0.0\)"/>
    <numFmt numFmtId="332" formatCode="#,##0.00;\(#,##0.00\)"/>
    <numFmt numFmtId="333" formatCode="0.00\ \ \x"/>
    <numFmt numFmtId="334" formatCode="0.00\x;\-0.00\x;0.00\x"/>
    <numFmt numFmtId="335" formatCode="&quot;Ch$&quot;#,##0.00_);\(&quot;Ch$&quot;#,##0.00\)"/>
    <numFmt numFmtId="336" formatCode="0.00000000000000000%"/>
    <numFmt numFmtId="337" formatCode="#,##0.00;[Red]\(#,##0.0\)"/>
    <numFmt numFmtId="338" formatCode="#,##0.0;\(#,##0.0\)"/>
    <numFmt numFmtId="339" formatCode="#,##0.0%_);\(#,##0.0%\);\-_);@_)"/>
    <numFmt numFmtId="340" formatCode="#,##0.000_);[Red]\(#,##0.000\)"/>
    <numFmt numFmtId="341" formatCode="#,##0_*;\(#,##0\);0_*;@_)"/>
    <numFmt numFmtId="342" formatCode="#,##0_);_)\(#,##0\);\-_);@_)"/>
    <numFmt numFmtId="343" formatCode="_(* #,##0.00%_);_(* \(#,##0.00%\);_(* #,##0.00%_);_(@_)"/>
    <numFmt numFmtId="344" formatCode="_-&quot;$&quot;* #,##0_-;\-&quot;$&quot;* #,##0_-;_-&quot;$&quot;* &quot;-&quot;_-;_-@_-"/>
    <numFmt numFmtId="345" formatCode="_-&quot;£&quot;* #,##0_-;\-&quot;£&quot;* #,##0_-;_-&quot;£&quot;* &quot;-&quot;_-;_-@_-"/>
    <numFmt numFmtId="346" formatCode="#,##0.00;\(#,##0.00\);_(* &quot;-&quot;_)"/>
    <numFmt numFmtId="347" formatCode="#,##0;\(#,##0\);_(* &quot;-&quot;_)"/>
    <numFmt numFmtId="348" formatCode="#,##0.0_);\(#,##0.0\);_(* &quot;-&quot;_)"/>
    <numFmt numFmtId="349" formatCode="_(&quot;$&quot;* #,##0.00_);_(&quot;$&quot;* \(#,##0.00\);_(* &quot;-&quot;_);_(@_)"/>
    <numFmt numFmtId="350" formatCode="#,##0.0\x"/>
    <numFmt numFmtId="351" formatCode="&quot;$&quot;#,##0.00"/>
    <numFmt numFmtId="352" formatCode="#,##0.00_);\(#,##0.00\);_(* &quot;-&quot;_)"/>
    <numFmt numFmtId="353" formatCode="#,##0_);\(#,##0\);_(* &quot;-&quot;_);_(* &quot;-&quot;_)"/>
    <numFmt numFmtId="354" formatCode="_(###.##%_);\(* &quot;-&quot;_);_(@_)"/>
    <numFmt numFmtId="355" formatCode="#,##0.00\x"/>
    <numFmt numFmtId="356" formatCode="#,##0;\(#,##0\);\–;@"/>
    <numFmt numFmtId="357" formatCode="\$\ #,##0;&quot;£&quot;\ \-#,##0"/>
    <numFmt numFmtId="358" formatCode="#,##0_);\(#,##0\);\-_);@_)"/>
    <numFmt numFmtId="359" formatCode="_-&quot;£&quot;* #,##0.00_-;\-&quot;£&quot;* #,##0.00_-;_-&quot;£&quot;* &quot;-&quot;??_-;_-@_-"/>
    <numFmt numFmtId="360" formatCode="yyyy"/>
    <numFmt numFmtId="361" formatCode="yyyy&quot;A&quot;"/>
    <numFmt numFmtId="362" formatCode="yyyy&quot;E&quot;"/>
    <numFmt numFmtId="363" formatCode="\¥#,##0.00_);\(\¥#,##0.00\)"/>
  </numFmts>
  <fonts count="30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color indexed="8"/>
      <name val="MS Sans Serif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b/>
      <sz val="1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4"/>
      <color indexed="8"/>
      <name val="Calibri"/>
      <family val="2"/>
      <charset val="238"/>
    </font>
    <font>
      <b/>
      <sz val="14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Czcionka tekstu podstawowego"/>
      <charset val="238"/>
    </font>
    <font>
      <b/>
      <sz val="16"/>
      <color indexed="8"/>
      <name val="Arial"/>
      <family val="2"/>
      <charset val="238"/>
    </font>
    <font>
      <b/>
      <sz val="16"/>
      <color indexed="22"/>
      <name val="Arial"/>
      <family val="2"/>
      <charset val="238"/>
    </font>
    <font>
      <b/>
      <sz val="11"/>
      <color indexed="22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indexed="8"/>
      <name val="Times New Roman"/>
      <family val="1"/>
    </font>
    <font>
      <sz val="10"/>
      <name val="Courier"/>
      <family val="3"/>
    </font>
    <font>
      <b/>
      <sz val="10"/>
      <name val="MS Sans Serif"/>
      <family val="2"/>
    </font>
    <font>
      <sz val="9"/>
      <name val="Arial"/>
      <family val="2"/>
    </font>
    <font>
      <sz val="10"/>
      <name val="GillSans"/>
      <family val="2"/>
    </font>
    <font>
      <sz val="8"/>
      <name val="Times New Roman"/>
      <family val="1"/>
      <charset val="238"/>
    </font>
    <font>
      <sz val="8"/>
      <name val="Times"/>
      <family val="1"/>
    </font>
    <font>
      <sz val="8"/>
      <name val="Helv"/>
    </font>
    <font>
      <sz val="9"/>
      <color indexed="12"/>
      <name val="Arial"/>
      <family val="2"/>
      <charset val="238"/>
    </font>
    <font>
      <sz val="10"/>
      <name val="Arial"/>
      <family val="2"/>
    </font>
    <font>
      <sz val="12"/>
      <color indexed="12"/>
      <name val="Times New Roman"/>
      <family val="1"/>
    </font>
    <font>
      <sz val="12"/>
      <name val="Times New Roman"/>
      <family val="1"/>
      <charset val="238"/>
    </font>
    <font>
      <sz val="10"/>
      <color indexed="8"/>
      <name val="MS Sans Serif"/>
      <family val="2"/>
    </font>
    <font>
      <sz val="8"/>
      <name val="Arial"/>
      <family val="2"/>
      <charset val="238"/>
    </font>
    <font>
      <sz val="10"/>
      <name val="Helvetica 45 Light"/>
      <family val="2"/>
    </font>
    <font>
      <sz val="8"/>
      <color indexed="12"/>
      <name val="Arial"/>
      <family val="2"/>
    </font>
    <font>
      <sz val="10"/>
      <name val="Frutiger 45 Light"/>
      <family val="2"/>
    </font>
    <font>
      <b/>
      <sz val="22"/>
      <color indexed="18"/>
      <name val="Arial"/>
      <family val="2"/>
      <charset val="238"/>
    </font>
    <font>
      <b/>
      <sz val="22"/>
      <color indexed="18"/>
      <name val="Arial"/>
      <family val="2"/>
    </font>
    <font>
      <b/>
      <sz val="14"/>
      <color indexed="18"/>
      <name val="Arial"/>
      <family val="2"/>
      <charset val="238"/>
    </font>
    <font>
      <b/>
      <sz val="14"/>
      <color indexed="18"/>
      <name val="Arial"/>
      <family val="2"/>
    </font>
    <font>
      <sz val="9"/>
      <color indexed="8"/>
      <name val="Arial"/>
      <family val="2"/>
      <charset val="238"/>
    </font>
    <font>
      <sz val="9"/>
      <color indexed="8"/>
      <name val="Arial"/>
      <family val="2"/>
    </font>
    <font>
      <b/>
      <sz val="10"/>
      <color indexed="18"/>
      <name val="Arial"/>
      <family val="2"/>
      <charset val="238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  <charset val="238"/>
    </font>
    <font>
      <b/>
      <u val="singleAccounting"/>
      <sz val="10"/>
      <color indexed="18"/>
      <name val="Arial"/>
      <family val="2"/>
    </font>
    <font>
      <sz val="10"/>
      <name val="Times New Roman"/>
      <family val="1"/>
      <charset val="238"/>
    </font>
    <font>
      <sz val="9"/>
      <color indexed="10"/>
      <name val="Geneva"/>
      <family val="2"/>
    </font>
    <font>
      <sz val="11"/>
      <name val="‚l‚r ƒSƒVƒbƒN"/>
      <charset val="128"/>
    </font>
    <font>
      <sz val="10"/>
      <name val="Times New Roman"/>
      <family val="1"/>
    </font>
    <font>
      <sz val="11"/>
      <name val="Times New Roman"/>
      <family val="1"/>
      <charset val="238"/>
    </font>
    <font>
      <sz val="10"/>
      <name val="MS Sans Serif"/>
      <family val="2"/>
    </font>
    <font>
      <b/>
      <sz val="11"/>
      <name val="Book Antiqua"/>
      <family val="1"/>
    </font>
    <font>
      <sz val="11"/>
      <name val="Times New Roman"/>
      <family val="1"/>
    </font>
    <font>
      <sz val="12"/>
      <name val="Times New Roman"/>
      <family val="1"/>
    </font>
    <font>
      <sz val="8"/>
      <name val="Antique Olive"/>
      <family val="2"/>
    </font>
    <font>
      <sz val="8"/>
      <name val="Geneva"/>
      <family val="2"/>
    </font>
    <font>
      <b/>
      <sz val="12"/>
      <name val="Arial"/>
      <family val="2"/>
    </font>
    <font>
      <sz val="8"/>
      <color indexed="8"/>
      <name val="Arial"/>
      <family val="2"/>
      <charset val="238"/>
    </font>
    <font>
      <sz val="8"/>
      <color indexed="39"/>
      <name val="Arial"/>
      <family val="2"/>
      <charset val="238"/>
    </font>
    <font>
      <b/>
      <sz val="10"/>
      <name val="Arial"/>
      <family val="2"/>
    </font>
    <font>
      <b/>
      <sz val="8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  <charset val="238"/>
    </font>
    <font>
      <sz val="11"/>
      <color indexed="9"/>
      <name val="Calibri"/>
      <family val="2"/>
    </font>
    <font>
      <sz val="11"/>
      <color indexed="9"/>
      <name val="Czcionka tekstu podstawowego"/>
      <family val="2"/>
      <charset val="238"/>
    </font>
    <font>
      <sz val="12"/>
      <name val="Arial MT"/>
    </font>
    <font>
      <sz val="8"/>
      <name val="Tms Rmn"/>
    </font>
    <font>
      <sz val="9"/>
      <color indexed="12"/>
      <name val="Times New Roman"/>
      <family val="1"/>
    </font>
    <font>
      <sz val="10"/>
      <name val="Book Antiqua"/>
      <family val="1"/>
      <charset val="238"/>
    </font>
    <font>
      <sz val="9"/>
      <color indexed="12"/>
      <name val="Arial"/>
      <family val="2"/>
    </font>
    <font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"/>
      <color indexed="8"/>
      <name val="Helvetica 65"/>
    </font>
    <font>
      <sz val="7"/>
      <color indexed="8"/>
      <name val="Helvetica 45"/>
      <family val="2"/>
    </font>
    <font>
      <sz val="7"/>
      <color indexed="8"/>
      <name val="Helvetica 65"/>
      <family val="2"/>
    </font>
    <font>
      <sz val="6"/>
      <color indexed="8"/>
      <name val="Helvetica 65"/>
      <family val="2"/>
    </font>
    <font>
      <sz val="12"/>
      <name val="Arial"/>
      <family val="2"/>
    </font>
    <font>
      <b/>
      <i/>
      <sz val="16"/>
      <name val="Verdana"/>
      <family val="2"/>
    </font>
    <font>
      <b/>
      <i/>
      <sz val="9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  <charset val="238"/>
    </font>
    <font>
      <b/>
      <sz val="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Times New Roman"/>
      <family val="1"/>
      <charset val="238"/>
    </font>
    <font>
      <b/>
      <sz val="8"/>
      <color indexed="32"/>
      <name val="Arial"/>
      <family val="2"/>
    </font>
    <font>
      <b/>
      <sz val="7"/>
      <color indexed="32"/>
      <name val="MS Sans Serif"/>
      <family val="2"/>
    </font>
    <font>
      <b/>
      <sz val="8"/>
      <color indexed="32"/>
      <name val="MS Sans Serif"/>
      <family val="2"/>
    </font>
    <font>
      <sz val="12"/>
      <color indexed="8"/>
      <name val="Times New Roman"/>
      <family val="1"/>
      <charset val="238"/>
    </font>
    <font>
      <sz val="11"/>
      <color indexed="20"/>
      <name val="Calibri"/>
      <family val="2"/>
      <charset val="238"/>
    </font>
    <font>
      <sz val="11"/>
      <color indexed="20"/>
      <name val="Calibri"/>
      <family val="2"/>
    </font>
    <font>
      <sz val="8"/>
      <color indexed="13"/>
      <name val="Arial"/>
      <family val="2"/>
    </font>
    <font>
      <sz val="10"/>
      <color indexed="8"/>
      <name val="Book Antiqua"/>
      <family val="1"/>
    </font>
    <font>
      <sz val="10"/>
      <name val="Tms Rmn"/>
    </font>
    <font>
      <sz val="10"/>
      <color indexed="12"/>
      <name val="Palatino"/>
      <family val="1"/>
    </font>
    <font>
      <b/>
      <sz val="12"/>
      <name val="Times New Roman"/>
      <family val="1"/>
    </font>
    <font>
      <sz val="8"/>
      <name val="Times New Roman"/>
      <family val="1"/>
    </font>
    <font>
      <u val="singleAccounting"/>
      <sz val="10"/>
      <name val="Arial"/>
      <family val="2"/>
    </font>
    <font>
      <sz val="10"/>
      <name val="Helv"/>
    </font>
    <font>
      <b/>
      <sz val="10"/>
      <color indexed="8"/>
      <name val="Times New Roman"/>
      <family val="1"/>
    </font>
    <font>
      <b/>
      <sz val="11"/>
      <color indexed="52"/>
      <name val="Calibri"/>
      <family val="2"/>
      <charset val="238"/>
    </font>
    <font>
      <b/>
      <sz val="11"/>
      <color indexed="52"/>
      <name val="Calibri"/>
      <family val="2"/>
    </font>
    <font>
      <sz val="10"/>
      <color indexed="18"/>
      <name val="Times New Roman"/>
      <family val="1"/>
    </font>
    <font>
      <b/>
      <sz val="11"/>
      <color indexed="9"/>
      <name val="Calibri"/>
      <family val="2"/>
      <charset val="238"/>
    </font>
    <font>
      <b/>
      <sz val="11"/>
      <color indexed="9"/>
      <name val="Calibri"/>
      <family val="2"/>
    </font>
    <font>
      <b/>
      <sz val="8"/>
      <name val="Arial"/>
      <family val="2"/>
      <charset val="238"/>
    </font>
    <font>
      <sz val="8"/>
      <name val="MS Sans Serif"/>
      <family val="2"/>
      <charset val="238"/>
    </font>
    <font>
      <sz val="11"/>
      <name val="Book Antiqua"/>
      <family val="1"/>
    </font>
    <font>
      <sz val="8"/>
      <name val="Palatino"/>
      <family val="1"/>
    </font>
    <font>
      <sz val="8"/>
      <name val="Helvetica"/>
      <family val="2"/>
    </font>
    <font>
      <sz val="8.5"/>
      <name val="Arial Narrow"/>
      <family val="2"/>
    </font>
    <font>
      <sz val="8"/>
      <color indexed="12"/>
      <name val="Arial Narrow"/>
      <family val="2"/>
    </font>
    <font>
      <sz val="8.5"/>
      <color indexed="49"/>
      <name val="Arial Narrow"/>
      <family val="2"/>
    </font>
    <font>
      <sz val="10"/>
      <name val="System"/>
      <family val="2"/>
      <charset val="238"/>
    </font>
    <font>
      <i/>
      <sz val="9"/>
      <name val="MS Sans Serif"/>
      <family val="2"/>
      <charset val="238"/>
    </font>
    <font>
      <sz val="24"/>
      <name val="Arial"/>
      <family val="2"/>
      <charset val="238"/>
    </font>
    <font>
      <b/>
      <sz val="24"/>
      <name val="Times New Roman"/>
      <family val="1"/>
    </font>
    <font>
      <sz val="24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24"/>
      <color indexed="9"/>
      <name val="Arial"/>
      <family val="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  <family val="2"/>
    </font>
    <font>
      <sz val="12"/>
      <color indexed="8"/>
      <name val="Book Antiqua"/>
      <family val="1"/>
    </font>
    <font>
      <sz val="10"/>
      <name val="Book Antiqua"/>
      <family val="1"/>
    </font>
    <font>
      <sz val="7"/>
      <color indexed="12"/>
      <name val="Arial"/>
      <family val="2"/>
    </font>
    <font>
      <sz val="9"/>
      <name val="Helvetica"/>
      <family val="2"/>
    </font>
    <font>
      <sz val="8"/>
      <color indexed="16"/>
      <name val="Palatino"/>
      <family val="1"/>
    </font>
    <font>
      <b/>
      <i/>
      <u/>
      <sz val="8.5"/>
      <color indexed="12"/>
      <name val="Arial Narrow"/>
      <family val="2"/>
    </font>
    <font>
      <sz val="8.5"/>
      <color indexed="12"/>
      <name val="Arial Narrow"/>
      <family val="2"/>
    </font>
    <font>
      <b/>
      <sz val="8.5"/>
      <name val="Arial Narrow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9"/>
      <name val="Helv"/>
    </font>
    <font>
      <b/>
      <sz val="10"/>
      <color indexed="60"/>
      <name val="Arial"/>
      <family val="2"/>
      <charset val="238"/>
    </font>
    <font>
      <sz val="9"/>
      <name val="Frutiger 45 Light"/>
      <family val="2"/>
    </font>
    <font>
      <b/>
      <sz val="8"/>
      <color indexed="8"/>
      <name val="Arial"/>
      <family val="2"/>
    </font>
    <font>
      <sz val="10"/>
      <color indexed="23"/>
      <name val="Arial"/>
      <family val="2"/>
    </font>
    <font>
      <sz val="11"/>
      <color indexed="17"/>
      <name val="Czcionka tekstu podstawowego"/>
      <family val="2"/>
      <charset val="238"/>
    </font>
    <font>
      <sz val="12"/>
      <name val="Times"/>
      <family val="1"/>
    </font>
    <font>
      <sz val="10"/>
      <color indexed="8"/>
      <name val="Arial"/>
      <family val="2"/>
    </font>
    <font>
      <u val="doubleAccounting"/>
      <sz val="10"/>
      <name val="Arial"/>
      <family val="2"/>
    </font>
    <font>
      <i/>
      <sz val="10"/>
      <color indexed="12"/>
      <name val="Times New Roman"/>
      <family val="1"/>
    </font>
    <font>
      <b/>
      <sz val="11"/>
      <color indexed="16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b/>
      <sz val="9.5"/>
      <color indexed="10"/>
      <name val="MS Sans Serif"/>
      <family val="2"/>
    </font>
    <font>
      <sz val="11"/>
      <color rgb="FF000000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1"/>
      <color indexed="23"/>
      <name val="Calibri"/>
      <family val="2"/>
    </font>
    <font>
      <sz val="12"/>
      <color indexed="24"/>
      <name val="Arial"/>
      <family val="2"/>
      <charset val="238"/>
    </font>
    <font>
      <sz val="14"/>
      <color indexed="32"/>
      <name val="Times New Roman"/>
      <family val="1"/>
      <charset val="238"/>
    </font>
    <font>
      <sz val="6"/>
      <color indexed="23"/>
      <name val="Helvetica-Black"/>
      <family val="2"/>
    </font>
    <font>
      <sz val="9.5"/>
      <color indexed="23"/>
      <name val="Helvetica-Black"/>
      <family val="2"/>
    </font>
    <font>
      <sz val="7"/>
      <name val="Palatino"/>
      <family val="1"/>
    </font>
    <font>
      <b/>
      <sz val="8.5"/>
      <color indexed="17"/>
      <name val="Arial"/>
      <family val="2"/>
      <charset val="238"/>
    </font>
    <font>
      <sz val="9"/>
      <name val="Bembo (DFS)"/>
      <family val="1"/>
    </font>
    <font>
      <sz val="11"/>
      <color indexed="17"/>
      <name val="Calibri"/>
      <family val="2"/>
      <charset val="238"/>
    </font>
    <font>
      <sz val="11"/>
      <color indexed="17"/>
      <name val="Calibri"/>
      <family val="2"/>
    </font>
    <font>
      <b/>
      <sz val="10"/>
      <color indexed="17"/>
      <name val="Helvetica"/>
      <family val="2"/>
    </font>
    <font>
      <sz val="8"/>
      <color indexed="21"/>
      <name val="Arial"/>
      <family val="2"/>
      <charset val="238"/>
    </font>
    <font>
      <sz val="12"/>
      <color indexed="9"/>
      <name val="Times New Roman"/>
      <family val="1"/>
    </font>
    <font>
      <sz val="7"/>
      <name val="Arial"/>
      <family val="2"/>
      <charset val="238"/>
    </font>
    <font>
      <sz val="7"/>
      <name val="Arial"/>
      <family val="2"/>
    </font>
    <font>
      <b/>
      <sz val="7"/>
      <color indexed="17"/>
      <name val="Arial"/>
      <family val="2"/>
    </font>
    <font>
      <sz val="24"/>
      <color indexed="8"/>
      <name val="TimesNewRomanPS"/>
    </font>
    <font>
      <sz val="18"/>
      <color indexed="8"/>
      <name val="Times New Roman"/>
      <family val="1"/>
    </font>
    <font>
      <sz val="9"/>
      <name val="Futura UBS Bk"/>
      <family val="2"/>
    </font>
    <font>
      <b/>
      <sz val="10"/>
      <color indexed="16"/>
      <name val="Arial"/>
      <family val="2"/>
      <charset val="238"/>
    </font>
    <font>
      <sz val="6"/>
      <name val="Palatino"/>
      <family val="1"/>
    </font>
    <font>
      <sz val="6"/>
      <color indexed="12"/>
      <name val="Palatino"/>
      <family val="1"/>
    </font>
    <font>
      <b/>
      <sz val="16"/>
      <name val="Arial"/>
      <family val="2"/>
    </font>
    <font>
      <b/>
      <sz val="14"/>
      <name val="Arial"/>
      <family val="2"/>
    </font>
    <font>
      <b/>
      <sz val="15"/>
      <color indexed="56"/>
      <name val="Calibri"/>
      <family val="2"/>
      <charset val="238"/>
    </font>
    <font>
      <b/>
      <sz val="18"/>
      <name val="Arial"/>
      <family val="2"/>
    </font>
    <font>
      <sz val="10"/>
      <name val="Helvetica-Black"/>
      <family val="2"/>
    </font>
    <font>
      <sz val="28"/>
      <name val="Helvetica-Black"/>
      <family val="2"/>
    </font>
    <font>
      <b/>
      <sz val="13"/>
      <color indexed="56"/>
      <name val="Calibri"/>
      <family val="2"/>
      <charset val="238"/>
    </font>
    <font>
      <sz val="10"/>
      <name val="Palatino"/>
      <family val="1"/>
    </font>
    <font>
      <sz val="18"/>
      <name val="Palatino"/>
      <family val="1"/>
    </font>
    <font>
      <b/>
      <sz val="11"/>
      <color indexed="56"/>
      <name val="Calibri"/>
      <family val="2"/>
      <charset val="238"/>
    </font>
    <font>
      <i/>
      <sz val="14"/>
      <name val="Palatino"/>
      <family val="1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24"/>
      <color indexed="8"/>
      <name val="Times New Roman"/>
      <family val="1"/>
    </font>
    <font>
      <sz val="10"/>
      <color indexed="9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8"/>
      <name val="Arial"/>
      <family val="2"/>
      <charset val="238"/>
    </font>
    <font>
      <sz val="8"/>
      <color indexed="12"/>
      <name val="Helvetica"/>
      <family val="2"/>
    </font>
    <font>
      <b/>
      <sz val="10"/>
      <color indexed="15"/>
      <name val="Wingdings"/>
      <charset val="2"/>
    </font>
    <font>
      <u/>
      <sz val="12"/>
      <color indexed="36"/>
      <name val="Arial"/>
      <family val="2"/>
      <charset val="238"/>
    </font>
    <font>
      <b/>
      <u/>
      <sz val="8"/>
      <color indexed="15"/>
      <name val="Arial"/>
      <family val="2"/>
      <charset val="238"/>
    </font>
    <font>
      <b/>
      <sz val="18"/>
      <name val="Times New Roman"/>
      <family val="1"/>
    </font>
    <font>
      <sz val="14"/>
      <name val="Times New Roman"/>
      <family val="1"/>
    </font>
    <font>
      <i/>
      <sz val="9"/>
      <name val="Times New Roman"/>
      <family val="1"/>
      <charset val="238"/>
    </font>
    <font>
      <sz val="8"/>
      <color indexed="8"/>
      <name val="Helvetica"/>
      <family val="2"/>
    </font>
    <font>
      <sz val="11"/>
      <color indexed="62"/>
      <name val="Calibri"/>
      <family val="2"/>
      <charset val="238"/>
    </font>
    <font>
      <sz val="10"/>
      <color indexed="12"/>
      <name val="Arial"/>
      <family val="2"/>
    </font>
    <font>
      <sz val="9"/>
      <color indexed="12"/>
      <name val="Frutiger 45 Light"/>
      <family val="2"/>
    </font>
    <font>
      <sz val="8"/>
      <color indexed="12"/>
      <name val="Palatino"/>
      <family val="1"/>
    </font>
    <font>
      <sz val="10"/>
      <color indexed="17"/>
      <name val="Arial"/>
      <family val="2"/>
    </font>
    <font>
      <i/>
      <sz val="8.5"/>
      <name val="Letter Gothic"/>
      <family val="3"/>
    </font>
    <font>
      <sz val="10"/>
      <name val="Geneva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8"/>
      <color indexed="10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  <charset val="177"/>
    </font>
    <font>
      <sz val="24"/>
      <color indexed="9"/>
      <name val="Times New Roman"/>
      <family val="1"/>
    </font>
    <font>
      <sz val="18"/>
      <color indexed="9"/>
      <name val="Times New Roman"/>
      <family val="1"/>
    </font>
    <font>
      <u/>
      <sz val="10"/>
      <color indexed="12"/>
      <name val="Arial"/>
      <family val="2"/>
      <charset val="238"/>
    </font>
    <font>
      <u/>
      <sz val="10"/>
      <color indexed="36"/>
      <name val="Arial"/>
      <family val="2"/>
      <charset val="238"/>
    </font>
    <font>
      <u/>
      <sz val="10"/>
      <color indexed="12"/>
      <name val="Arial"/>
      <family val="2"/>
    </font>
    <font>
      <sz val="10"/>
      <color indexed="16"/>
      <name val="MS Sans Serif"/>
      <family val="2"/>
      <charset val="238"/>
    </font>
    <font>
      <sz val="11"/>
      <color indexed="52"/>
      <name val="Calibri"/>
      <family val="2"/>
      <charset val="238"/>
    </font>
    <font>
      <sz val="11"/>
      <color indexed="52"/>
      <name val="Calibri"/>
      <family val="2"/>
    </font>
    <font>
      <b/>
      <sz val="20"/>
      <name val="Arial"/>
      <family val="2"/>
    </font>
    <font>
      <sz val="8"/>
      <color indexed="9"/>
      <name val="Arial"/>
      <family val="2"/>
    </font>
    <font>
      <sz val="26"/>
      <name val="Times New Roman"/>
      <family val="1"/>
      <charset val="238"/>
    </font>
    <font>
      <sz val="8"/>
      <name val="Frutiger 55"/>
      <family val="2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0"/>
      <color indexed="17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b/>
      <i/>
      <sz val="16"/>
      <name val="Helv"/>
    </font>
    <font>
      <sz val="10"/>
      <name val="Verdana"/>
      <family val="2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MS Sans Serif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color indexed="14"/>
      <name val="Arial"/>
      <family val="2"/>
    </font>
    <font>
      <b/>
      <sz val="11"/>
      <color indexed="63"/>
      <name val="Calibri"/>
      <family val="2"/>
      <charset val="238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name val="Arial Narrow"/>
      <family val="2"/>
      <charset val="238"/>
    </font>
    <font>
      <i/>
      <sz val="10"/>
      <name val="Times New Roman"/>
      <family val="1"/>
    </font>
    <font>
      <b/>
      <sz val="14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9"/>
      <color theme="1"/>
      <name val="EYInterstate Light"/>
      <family val="2"/>
      <charset val="238"/>
    </font>
    <font>
      <sz val="10"/>
      <name val="SWISS"/>
    </font>
    <font>
      <sz val="9"/>
      <name val="Times New Roman"/>
      <family val="1"/>
      <charset val="238"/>
    </font>
    <font>
      <sz val="8"/>
      <name val="MS Sans Serif"/>
      <family val="2"/>
    </font>
    <font>
      <sz val="12"/>
      <name val="Book Antiqua"/>
      <family val="1"/>
    </font>
    <font>
      <sz val="8"/>
      <color indexed="32"/>
      <name val="Arial"/>
      <family val="2"/>
    </font>
    <font>
      <sz val="16"/>
      <name val="Times New Roman"/>
      <family val="1"/>
    </font>
    <font>
      <b/>
      <sz val="12"/>
      <color indexed="8"/>
      <name val="Times New Roman"/>
      <family val="1"/>
      <charset val="238"/>
    </font>
    <font>
      <sz val="10"/>
      <color indexed="24"/>
      <name val="Arial"/>
      <family val="2"/>
      <charset val="238"/>
    </font>
    <font>
      <sz val="12"/>
      <color indexed="10"/>
      <name val="Times New Roman"/>
      <family val="1"/>
    </font>
    <font>
      <sz val="10"/>
      <color indexed="8"/>
      <name val="Times New Roman"/>
      <family val="1"/>
      <charset val="238"/>
    </font>
    <font>
      <sz val="10"/>
      <color indexed="8"/>
      <name val="Times New Roman"/>
      <family val="1"/>
    </font>
    <font>
      <sz val="10"/>
      <name val="Courier"/>
      <family val="1"/>
      <charset val="238"/>
    </font>
    <font>
      <sz val="10"/>
      <color indexed="12"/>
      <name val="TimesNewRomanPS"/>
    </font>
    <font>
      <b/>
      <u/>
      <sz val="11"/>
      <color indexed="32"/>
      <name val="Arial"/>
      <family val="2"/>
      <charset val="238"/>
    </font>
    <font>
      <b/>
      <sz val="13"/>
      <name val="Arial"/>
      <family val="2"/>
      <charset val="238"/>
    </font>
    <font>
      <sz val="10"/>
      <name val="TimesNewRomanPS"/>
    </font>
    <font>
      <sz val="12"/>
      <name val="Helvetica"/>
      <family val="2"/>
    </font>
    <font>
      <sz val="10"/>
      <color indexed="12"/>
      <name val="Times New Roman"/>
      <family val="1"/>
    </font>
    <font>
      <i/>
      <sz val="10"/>
      <name val="Arial"/>
      <family val="2"/>
    </font>
    <font>
      <i/>
      <sz val="8"/>
      <name val="Times New Roman"/>
      <family val="1"/>
    </font>
    <font>
      <b/>
      <sz val="8"/>
      <name val="HelveticaNeue Condensed"/>
    </font>
    <font>
      <sz val="8"/>
      <name val="HelveticaNeue LightCond"/>
      <family val="2"/>
    </font>
    <font>
      <b/>
      <sz val="7"/>
      <name val="HelveticaNeue Condensed"/>
      <family val="2"/>
    </font>
    <font>
      <b/>
      <sz val="9"/>
      <name val="Times New Roman"/>
      <family val="1"/>
      <charset val="238"/>
    </font>
    <font>
      <b/>
      <sz val="11"/>
      <color indexed="8"/>
      <name val="Czcionka tekstu podstawowego"/>
      <family val="2"/>
      <charset val="238"/>
    </font>
    <font>
      <b/>
      <sz val="10"/>
      <color indexed="18"/>
      <name val="Symbol"/>
      <family val="1"/>
      <charset val="2"/>
    </font>
    <font>
      <b/>
      <sz val="10"/>
      <color indexed="9"/>
      <name val="Arial"/>
      <family val="2"/>
    </font>
    <font>
      <u/>
      <sz val="10"/>
      <name val="Times New Roman"/>
      <family val="1"/>
    </font>
    <font>
      <b/>
      <sz val="8.5"/>
      <color indexed="8"/>
      <name val="Arial"/>
      <family val="2"/>
      <charset val="238"/>
    </font>
    <font>
      <b/>
      <sz val="8.5"/>
      <color indexed="17"/>
      <name val="Arial"/>
      <family val="2"/>
    </font>
    <font>
      <sz val="8.5"/>
      <color indexed="8"/>
      <name val="Arial"/>
      <family val="2"/>
      <charset val="238"/>
    </font>
    <font>
      <sz val="9"/>
      <name val="Helvetica-Black"/>
      <family val="2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9"/>
      <name val="Book Antiqua"/>
      <family val="1"/>
      <charset val="238"/>
    </font>
    <font>
      <b/>
      <sz val="18"/>
      <color indexed="56"/>
      <name val="Cambria"/>
      <family val="2"/>
      <charset val="238"/>
    </font>
    <font>
      <b/>
      <sz val="16"/>
      <color indexed="62"/>
      <name val="Arial"/>
      <family val="2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sz val="10"/>
      <name val="MS Serif"/>
      <family val="1"/>
    </font>
    <font>
      <sz val="11"/>
      <color indexed="10"/>
      <name val="Calibri"/>
      <family val="2"/>
      <charset val="238"/>
    </font>
    <font>
      <sz val="11"/>
      <color indexed="10"/>
      <name val="Calibri"/>
      <family val="2"/>
    </font>
    <font>
      <b/>
      <sz val="10"/>
      <name val="Times New Roman"/>
      <family val="1"/>
      <charset val="238"/>
    </font>
    <font>
      <sz val="11"/>
      <color indexed="20"/>
      <name val="Czcionka tekstu podstawowego"/>
      <family val="2"/>
      <charset val="238"/>
    </font>
    <font>
      <sz val="12"/>
      <name val="新細明體"/>
      <charset val="136"/>
    </font>
    <font>
      <sz val="8"/>
      <name val="丸ｺﾞｼｯｸ"/>
      <family val="3"/>
      <charset val="128"/>
    </font>
  </fonts>
  <fills count="7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mediumGray"/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3"/>
      </patternFill>
    </fill>
    <fill>
      <patternFill patternType="solid">
        <fgColor indexed="35"/>
        <bgColor indexed="35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3"/>
        <bgColor indexed="3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gray0625">
        <fgColor indexed="10"/>
        <bgColor indexed="9"/>
      </patternFill>
    </fill>
    <fill>
      <patternFill patternType="solid">
        <fgColor indexed="30"/>
        <bgColor indexed="64"/>
      </patternFill>
    </fill>
    <fill>
      <patternFill patternType="solid">
        <fgColor indexed="32"/>
        <bgColor indexed="64"/>
      </patternFill>
    </fill>
    <fill>
      <patternFill patternType="lightGray">
        <fgColor indexed="14"/>
        <b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mediumGray">
        <fgColor indexed="22"/>
      </patternFill>
    </fill>
    <fill>
      <patternFill patternType="solid">
        <fgColor indexed="47"/>
        <bgColor indexed="64"/>
      </patternFill>
    </fill>
    <fill>
      <patternFill patternType="lightGray">
        <fgColor indexed="12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/>
    </fill>
    <fill>
      <patternFill patternType="solid">
        <fgColor indexed="11"/>
        <bgColor indexed="64"/>
      </patternFill>
    </fill>
    <fill>
      <patternFill patternType="gray0625">
        <fgColor indexed="13"/>
        <bgColor indexed="9"/>
      </patternFill>
    </fill>
    <fill>
      <patternFill patternType="solid">
        <fgColor indexed="15"/>
        <bgColor indexed="64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9"/>
      </patternFill>
    </fill>
    <fill>
      <patternFill patternType="darkTrellis">
        <fgColor indexed="13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15"/>
      </patternFill>
    </fill>
    <fill>
      <patternFill patternType="gray125">
        <f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63"/>
        <bgColor indexed="64"/>
      </patternFill>
    </fill>
    <fill>
      <patternFill patternType="lightGray">
        <fgColor indexed="22"/>
        <bgColor indexed="9"/>
      </patternFill>
    </fill>
    <fill>
      <patternFill patternType="gray0625"/>
    </fill>
    <fill>
      <patternFill patternType="solid">
        <fgColor indexed="16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thin">
        <color indexed="8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40"/>
      </left>
      <right style="medium">
        <color indexed="40"/>
      </right>
      <top style="medium">
        <color indexed="40"/>
      </top>
      <bottom style="medium">
        <color indexed="40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47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47"/>
      </left>
      <right style="thin">
        <color indexed="8"/>
      </right>
      <top style="thin">
        <color indexed="47"/>
      </top>
      <bottom style="thin">
        <color indexed="47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 style="thin">
        <color indexed="47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23"/>
      </bottom>
      <diagonal/>
    </border>
    <border>
      <left style="thin">
        <color indexed="23"/>
      </left>
      <right style="dashed">
        <color indexed="9"/>
      </right>
      <top/>
      <bottom style="dashed">
        <color indexed="9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9"/>
      </left>
      <right/>
      <top style="thin">
        <color indexed="9"/>
      </top>
      <bottom style="thin">
        <color indexed="23"/>
      </bottom>
      <diagonal/>
    </border>
  </borders>
  <cellStyleXfs count="2502">
    <xf numFmtId="0" fontId="0" fillId="0" borderId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7" fillId="0" borderId="0"/>
    <xf numFmtId="0" fontId="6" fillId="0" borderId="0"/>
    <xf numFmtId="0" fontId="14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3" fillId="0" borderId="0"/>
    <xf numFmtId="0" fontId="26" fillId="0" borderId="0"/>
    <xf numFmtId="166" fontId="27" fillId="0" borderId="0">
      <alignment horizontal="right"/>
    </xf>
    <xf numFmtId="0" fontId="28" fillId="0" borderId="0">
      <alignment vertical="center"/>
    </xf>
    <xf numFmtId="167" fontId="14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8" fontId="30" fillId="0" borderId="0"/>
    <xf numFmtId="0" fontId="31" fillId="0" borderId="0"/>
    <xf numFmtId="169" fontId="32" fillId="0" borderId="0"/>
    <xf numFmtId="170" fontId="33" fillId="0" borderId="0"/>
    <xf numFmtId="171" fontId="30" fillId="0" borderId="0"/>
    <xf numFmtId="172" fontId="34" fillId="0" borderId="0"/>
    <xf numFmtId="0" fontId="35" fillId="0" borderId="0"/>
    <xf numFmtId="173" fontId="31" fillId="0" borderId="0">
      <alignment horizontal="right"/>
    </xf>
    <xf numFmtId="174" fontId="31" fillId="3" borderId="0"/>
    <xf numFmtId="175" fontId="31" fillId="3" borderId="0"/>
    <xf numFmtId="176" fontId="31" fillId="3" borderId="0"/>
    <xf numFmtId="0" fontId="31" fillId="3" borderId="0">
      <alignment horizontal="right"/>
    </xf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10" fontId="37" fillId="0" borderId="0"/>
    <xf numFmtId="9" fontId="38" fillId="0" borderId="0"/>
    <xf numFmtId="177" fontId="38" fillId="0" borderId="0"/>
    <xf numFmtId="10" fontId="38" fillId="0" borderId="0"/>
    <xf numFmtId="0" fontId="39" fillId="0" borderId="0" applyNumberFormat="0" applyFont="0" applyFill="0" applyBorder="0" applyAlignment="0" applyProtection="0"/>
    <xf numFmtId="178" fontId="40" fillId="0" borderId="0" applyFont="0" applyFill="0" applyBorder="0" applyAlignment="0" applyProtection="0"/>
    <xf numFmtId="179" fontId="40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1" fillId="0" borderId="0" applyFill="0" applyBorder="0" applyAlignment="0" applyProtection="0"/>
    <xf numFmtId="0" fontId="41" fillId="0" borderId="0" applyFill="0" applyBorder="0" applyAlignment="0" applyProtection="0"/>
    <xf numFmtId="0" fontId="41" fillId="0" borderId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9" fontId="42" fillId="0" borderId="0">
      <alignment horizontal="right"/>
    </xf>
    <xf numFmtId="0" fontId="6" fillId="0" borderId="0" applyFont="0" applyFill="0" applyBorder="0" applyAlignment="0" applyProtection="0"/>
    <xf numFmtId="180" fontId="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1" fontId="4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36" fillId="0" borderId="0" applyFont="0" applyFill="0" applyBorder="0" applyAlignment="0" applyProtection="0"/>
    <xf numFmtId="181" fontId="40" fillId="0" borderId="0" applyFont="0" applyFill="0" applyBorder="0" applyAlignment="0" applyProtection="0"/>
    <xf numFmtId="182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3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36" fillId="0" borderId="0" applyFill="0" applyBorder="0" applyProtection="0">
      <protection locked="0"/>
    </xf>
    <xf numFmtId="180" fontId="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3" fontId="40" fillId="0" borderId="0" applyFont="0" applyFill="0" applyBorder="0" applyAlignment="0" applyProtection="0"/>
    <xf numFmtId="184" fontId="6" fillId="0" borderId="0" applyFont="0" applyFill="0" applyBorder="0" applyAlignment="0" applyProtection="0"/>
    <xf numFmtId="185" fontId="43" fillId="0" borderId="0" applyFont="0" applyFill="0" applyBorder="0" applyAlignment="0" applyProtection="0"/>
    <xf numFmtId="184" fontId="6" fillId="0" borderId="0" applyFont="0" applyFill="0" applyBorder="0" applyAlignment="0" applyProtection="0"/>
    <xf numFmtId="186" fontId="36" fillId="0" borderId="0" applyFont="0" applyFill="0" applyBorder="0" applyAlignment="0" applyProtection="0"/>
    <xf numFmtId="186" fontId="36" fillId="0" borderId="0" applyFont="0" applyFill="0" applyBorder="0" applyAlignment="0" applyProtection="0"/>
    <xf numFmtId="186" fontId="36" fillId="0" borderId="0" applyFont="0" applyFill="0" applyBorder="0" applyAlignment="0" applyProtection="0"/>
    <xf numFmtId="186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4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6" fontId="36" fillId="0" borderId="0" applyFont="0" applyFill="0" applyBorder="0" applyAlignment="0" applyProtection="0"/>
    <xf numFmtId="184" fontId="6" fillId="0" borderId="0" applyFont="0" applyFill="0" applyBorder="0" applyAlignment="0" applyProtection="0"/>
    <xf numFmtId="185" fontId="43" fillId="0" borderId="0" applyFont="0" applyFill="0" applyBorder="0" applyAlignment="0" applyProtection="0"/>
    <xf numFmtId="0" fontId="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3" fontId="40" fillId="0" borderId="0" applyFont="0" applyFill="0" applyBorder="0" applyAlignment="0" applyProtection="0"/>
    <xf numFmtId="184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5" fontId="36" fillId="0" borderId="0" applyFont="0" applyFill="0" applyBorder="0" applyAlignment="0" applyProtection="0"/>
    <xf numFmtId="184" fontId="6" fillId="0" borderId="0" applyFont="0" applyFill="0" applyBorder="0" applyAlignment="0" applyProtection="0"/>
    <xf numFmtId="186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7" fontId="6" fillId="0" borderId="0" applyFont="0" applyFill="0" applyBorder="0" applyAlignment="0" applyProtection="0"/>
    <xf numFmtId="188" fontId="40" fillId="0" borderId="0" applyFont="0" applyFill="0" applyBorder="0" applyAlignment="0" applyProtection="0"/>
    <xf numFmtId="39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182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39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40" fillId="0" borderId="0" applyFont="0" applyFill="0" applyBorder="0" applyAlignment="0" applyProtection="0"/>
    <xf numFmtId="39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88" fontId="36" fillId="0" borderId="0" applyFont="0" applyFill="0" applyBorder="0" applyAlignment="0" applyProtection="0"/>
    <xf numFmtId="3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1" fillId="0" borderId="0" applyFill="0" applyBorder="0" applyAlignment="0" applyProtection="0"/>
    <xf numFmtId="0" fontId="6" fillId="0" borderId="0" applyFont="0" applyFill="0" applyBorder="0" applyAlignment="0" applyProtection="0"/>
    <xf numFmtId="0" fontId="41" fillId="0" borderId="0" applyFill="0" applyBorder="0" applyAlignment="0" applyProtection="0"/>
    <xf numFmtId="0" fontId="41" fillId="0" borderId="0" applyFill="0" applyBorder="0" applyAlignment="0" applyProtection="0"/>
    <xf numFmtId="189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8" fillId="0" borderId="0">
      <alignment vertical="center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1" fillId="0" borderId="0" applyFill="0" applyBorder="0" applyAlignment="0" applyProtection="0"/>
    <xf numFmtId="0" fontId="41" fillId="0" borderId="0" applyFill="0" applyBorder="0" applyAlignment="0" applyProtection="0"/>
    <xf numFmtId="0" fontId="41" fillId="0" borderId="0" applyFill="0" applyBorder="0" applyAlignment="0" applyProtection="0"/>
    <xf numFmtId="0" fontId="41" fillId="0" borderId="0" applyFill="0" applyBorder="0" applyAlignment="0" applyProtection="0"/>
    <xf numFmtId="0" fontId="41" fillId="0" borderId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0" fillId="22" borderId="0" applyNumberFormat="0" applyFont="0" applyAlignment="0" applyProtection="0"/>
    <xf numFmtId="0" fontId="6" fillId="0" borderId="0" applyFont="0" applyFill="0" applyBorder="0" applyAlignment="0" applyProtection="0"/>
    <xf numFmtId="0" fontId="41" fillId="0" borderId="0" applyFill="0" applyBorder="0" applyAlignment="0" applyProtection="0"/>
    <xf numFmtId="3" fontId="30" fillId="0" borderId="0"/>
    <xf numFmtId="190" fontId="40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2" fontId="36" fillId="0" borderId="0" applyFont="0" applyFill="0" applyBorder="0" applyAlignment="0" applyProtection="0"/>
    <xf numFmtId="190" fontId="36" fillId="0" borderId="0" applyFont="0" applyFill="0" applyBorder="0" applyAlignment="0" applyProtection="0"/>
    <xf numFmtId="190" fontId="36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36" fillId="0" borderId="0" applyFont="0" applyFill="0" applyBorder="0" applyAlignment="0" applyProtection="0"/>
    <xf numFmtId="190" fontId="40" fillId="0" borderId="0" applyFont="0" applyFill="0" applyBorder="0" applyAlignment="0" applyProtection="0"/>
    <xf numFmtId="191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36" fillId="0" borderId="0" applyFont="0" applyFill="0" applyBorder="0" applyAlignment="0" applyProtection="0"/>
    <xf numFmtId="191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4" fontId="40" fillId="0" borderId="0" applyFont="0" applyFill="0" applyBorder="0" applyProtection="0">
      <alignment horizontal="right"/>
    </xf>
    <xf numFmtId="195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171" fontId="36" fillId="0" borderId="0" applyFont="0" applyFill="0" applyBorder="0" applyAlignment="0" applyProtection="0"/>
    <xf numFmtId="194" fontId="36" fillId="0" borderId="0" applyFont="0" applyFill="0" applyBorder="0" applyProtection="0">
      <alignment horizontal="right"/>
    </xf>
    <xf numFmtId="194" fontId="36" fillId="0" borderId="0" applyFont="0" applyFill="0" applyBorder="0" applyProtection="0">
      <alignment horizontal="right"/>
    </xf>
    <xf numFmtId="195" fontId="6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94" fontId="36" fillId="0" borderId="0" applyFont="0" applyFill="0" applyBorder="0" applyProtection="0">
      <alignment horizontal="right"/>
    </xf>
    <xf numFmtId="194" fontId="40" fillId="0" borderId="0" applyFont="0" applyFill="0" applyBorder="0" applyProtection="0">
      <alignment horizontal="right"/>
    </xf>
    <xf numFmtId="195" fontId="6" fillId="0" borderId="0" applyFont="0" applyFill="0" applyBorder="0" applyAlignment="0" applyProtection="0"/>
    <xf numFmtId="194" fontId="6" fillId="0" borderId="0" applyFont="0" applyFill="0" applyBorder="0" applyProtection="0">
      <alignment horizontal="right"/>
    </xf>
    <xf numFmtId="194" fontId="36" fillId="0" borderId="0" applyFont="0" applyFill="0" applyBorder="0" applyProtection="0">
      <alignment horizontal="right"/>
    </xf>
    <xf numFmtId="195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36" fillId="0" borderId="0" applyFont="0" applyFill="0" applyBorder="0" applyAlignment="0" applyProtection="0"/>
    <xf numFmtId="199" fontId="6" fillId="0" borderId="0" applyFont="0" applyFill="0" applyBorder="0" applyAlignment="0" applyProtection="0"/>
    <xf numFmtId="200" fontId="36" fillId="0" borderId="0" applyFont="0" applyFill="0" applyBorder="0" applyAlignment="0" applyProtection="0"/>
    <xf numFmtId="0" fontId="6" fillId="0" borderId="0" applyFont="0" applyFill="0" applyBorder="0" applyAlignment="0" applyProtection="0"/>
    <xf numFmtId="201" fontId="6" fillId="0" borderId="0" applyFont="0" applyFill="0" applyBorder="0" applyAlignment="0" applyProtection="0"/>
    <xf numFmtId="180" fontId="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180" fontId="36" fillId="0" borderId="0">
      <alignment horizontal="left" wrapText="1"/>
    </xf>
    <xf numFmtId="0" fontId="6" fillId="0" borderId="0" applyFont="0" applyFill="0" applyBorder="0" applyAlignment="0" applyProtection="0"/>
    <xf numFmtId="0" fontId="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6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Protection="0">
      <alignment vertical="top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Protection="0">
      <alignment vertical="top"/>
    </xf>
    <xf numFmtId="0" fontId="36" fillId="0" borderId="0" applyNumberFormat="0" applyFill="0" applyBorder="0" applyAlignment="0" applyProtection="0"/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6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Protection="0">
      <alignment vertical="top"/>
    </xf>
    <xf numFmtId="0" fontId="46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47" fillId="0" borderId="0" applyNumberFormat="0" applyFill="0" applyBorder="0" applyProtection="0">
      <alignment vertical="top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8" fillId="0" borderId="8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202" fontId="49" fillId="0" borderId="8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36" fillId="0" borderId="0" applyNumberFormat="0" applyFill="0" applyBorder="0" applyAlignment="0" applyProtection="0"/>
    <xf numFmtId="202" fontId="49" fillId="0" borderId="8" applyNumberFormat="0" applyFill="0" applyAlignment="0" applyProtection="0"/>
    <xf numFmtId="0" fontId="49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8" fillId="0" borderId="8" applyNumberFormat="0" applyFill="0" applyAlignment="0" applyProtection="0"/>
    <xf numFmtId="202" fontId="49" fillId="0" borderId="8" applyNumberFormat="0" applyFill="0" applyAlignment="0" applyProtection="0"/>
    <xf numFmtId="0" fontId="49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0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0" fillId="0" borderId="9" applyNumberFormat="0" applyFill="0" applyProtection="0">
      <alignment horizontal="center"/>
    </xf>
    <xf numFmtId="0" fontId="50" fillId="0" borderId="9" applyNumberFormat="0" applyFill="0" applyProtection="0">
      <alignment horizontal="center"/>
    </xf>
    <xf numFmtId="0" fontId="50" fillId="0" borderId="9" applyNumberFormat="0" applyFill="0" applyProtection="0">
      <alignment horizontal="center"/>
    </xf>
    <xf numFmtId="0" fontId="50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0" fillId="0" borderId="9" applyNumberFormat="0" applyFill="0" applyProtection="0">
      <alignment horizontal="center"/>
    </xf>
    <xf numFmtId="0" fontId="50" fillId="0" borderId="9" applyNumberFormat="0" applyFill="0" applyProtection="0">
      <alignment horizontal="center"/>
    </xf>
    <xf numFmtId="0" fontId="50" fillId="0" borderId="9" applyNumberFormat="0" applyFill="0" applyProtection="0">
      <alignment horizontal="center"/>
    </xf>
    <xf numFmtId="0" fontId="50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51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36" fillId="0" borderId="9" applyNumberFormat="0" applyFill="0" applyProtection="0">
      <alignment horizontal="center"/>
    </xf>
    <xf numFmtId="0" fontId="36" fillId="0" borderId="10" applyNumberFormat="0" applyFont="0" applyFill="0" applyAlignment="0" applyProtection="0"/>
    <xf numFmtId="0" fontId="50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50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51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52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2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53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36" fillId="0" borderId="0" applyNumberFormat="0" applyFill="0" applyBorder="0" applyProtection="0">
      <alignment horizontal="centerContinuous"/>
    </xf>
    <xf numFmtId="0" fontId="36" fillId="0" borderId="0" applyFill="0" applyBorder="0" applyProtection="0">
      <protection locked="0"/>
    </xf>
    <xf numFmtId="203" fontId="54" fillId="0" borderId="0" applyFont="0" applyFill="0" applyBorder="0" applyAlignment="0" applyProtection="0"/>
    <xf numFmtId="204" fontId="38" fillId="0" borderId="0" applyFont="0" applyFill="0" applyBorder="0" applyAlignment="0" applyProtection="0"/>
    <xf numFmtId="205" fontId="32" fillId="0" borderId="0"/>
    <xf numFmtId="206" fontId="38" fillId="0" borderId="0" applyFont="0" applyFill="0" applyBorder="0" applyAlignment="0" applyProtection="0"/>
    <xf numFmtId="0" fontId="55" fillId="0" borderId="0"/>
    <xf numFmtId="0" fontId="36" fillId="0" borderId="0"/>
    <xf numFmtId="0" fontId="56" fillId="0" borderId="0"/>
    <xf numFmtId="0" fontId="57" fillId="0" borderId="0"/>
    <xf numFmtId="0" fontId="58" fillId="0" borderId="0"/>
    <xf numFmtId="9" fontId="6" fillId="0" borderId="0"/>
    <xf numFmtId="187" fontId="14" fillId="0" borderId="0"/>
    <xf numFmtId="177" fontId="14" fillId="0" borderId="0"/>
    <xf numFmtId="187" fontId="59" fillId="0" borderId="0"/>
    <xf numFmtId="2" fontId="14" fillId="0" borderId="0"/>
    <xf numFmtId="10" fontId="14" fillId="0" borderId="0"/>
    <xf numFmtId="2" fontId="59" fillId="0" borderId="0"/>
    <xf numFmtId="169" fontId="32" fillId="0" borderId="0"/>
    <xf numFmtId="0" fontId="60" fillId="0" borderId="10" applyFont="0" applyFill="0" applyBorder="0" applyAlignment="0" applyProtection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202" fontId="14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2" fontId="14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2" fontId="14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202" fontId="14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202" fontId="14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207" fontId="62" fillId="0" borderId="0"/>
    <xf numFmtId="0" fontId="58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58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202" fontId="14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7" fontId="62" fillId="0" borderId="0"/>
    <xf numFmtId="207" fontId="62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202" fontId="14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202" fontId="59" fillId="0" borderId="0"/>
    <xf numFmtId="0" fontId="59" fillId="0" borderId="0"/>
    <xf numFmtId="0" fontId="58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208" fontId="63" fillId="0" borderId="0">
      <alignment horizontal="left"/>
    </xf>
    <xf numFmtId="209" fontId="64" fillId="0" borderId="0">
      <alignment horizontal="left"/>
    </xf>
    <xf numFmtId="0" fontId="65" fillId="23" borderId="0"/>
    <xf numFmtId="49" fontId="66" fillId="3" borderId="1" applyProtection="0">
      <alignment horizontal="left" vertical="top"/>
    </xf>
    <xf numFmtId="210" fontId="40" fillId="0" borderId="0"/>
    <xf numFmtId="49" fontId="66" fillId="3" borderId="1" applyProtection="0">
      <alignment horizontal="left" vertical="top"/>
    </xf>
    <xf numFmtId="0" fontId="65" fillId="23" borderId="0"/>
    <xf numFmtId="49" fontId="66" fillId="3" borderId="3" applyProtection="0">
      <alignment horizontal="left" vertical="top" wrapText="1"/>
    </xf>
    <xf numFmtId="2" fontId="67" fillId="2" borderId="11" applyProtection="0">
      <alignment horizontal="right" vertical="top"/>
    </xf>
    <xf numFmtId="211" fontId="6" fillId="0" borderId="0" applyFont="0" applyFill="0" applyBorder="0" applyAlignment="0" applyProtection="0"/>
    <xf numFmtId="212" fontId="66" fillId="24" borderId="11" applyProtection="0">
      <alignment horizontal="right" vertical="top"/>
    </xf>
    <xf numFmtId="212" fontId="66" fillId="25" borderId="11" applyProtection="0">
      <alignment horizontal="right" vertical="top"/>
    </xf>
    <xf numFmtId="212" fontId="66" fillId="25" borderId="11" applyProtection="0">
      <alignment horizontal="right" vertical="top"/>
    </xf>
    <xf numFmtId="0" fontId="6" fillId="0" borderId="0"/>
    <xf numFmtId="213" fontId="6" fillId="0" borderId="0" applyFont="0" applyFill="0" applyBorder="0" applyProtection="0">
      <alignment horizontal="right"/>
    </xf>
    <xf numFmtId="0" fontId="68" fillId="26" borderId="0">
      <alignment horizontal="centerContinuous"/>
    </xf>
    <xf numFmtId="49" fontId="66" fillId="3" borderId="6" applyProtection="0">
      <alignment horizontal="left" vertical="top"/>
    </xf>
    <xf numFmtId="49" fontId="69" fillId="3" borderId="1" applyProtection="0">
      <alignment horizontal="left" vertical="top"/>
    </xf>
    <xf numFmtId="49" fontId="66" fillId="3" borderId="2" applyProtection="0">
      <alignment horizontal="left" vertical="top"/>
    </xf>
    <xf numFmtId="49" fontId="66" fillId="3" borderId="6" applyProtection="0">
      <alignment horizontal="left" vertical="top"/>
    </xf>
    <xf numFmtId="0" fontId="68" fillId="26" borderId="0">
      <alignment horizontal="centerContinuous"/>
    </xf>
    <xf numFmtId="0" fontId="9" fillId="27" borderId="0" applyNumberFormat="0" applyBorder="0" applyAlignment="0" applyProtection="0"/>
    <xf numFmtId="0" fontId="70" fillId="27" borderId="0" applyNumberFormat="0" applyBorder="0" applyAlignment="0" applyProtection="0"/>
    <xf numFmtId="0" fontId="9" fillId="28" borderId="0" applyNumberFormat="0" applyBorder="0" applyAlignment="0" applyProtection="0"/>
    <xf numFmtId="0" fontId="70" fillId="28" borderId="0" applyNumberFormat="0" applyBorder="0" applyAlignment="0" applyProtection="0"/>
    <xf numFmtId="0" fontId="9" fillId="29" borderId="0" applyNumberFormat="0" applyBorder="0" applyAlignment="0" applyProtection="0"/>
    <xf numFmtId="0" fontId="70" fillId="29" borderId="0" applyNumberFormat="0" applyBorder="0" applyAlignment="0" applyProtection="0"/>
    <xf numFmtId="0" fontId="9" fillId="30" borderId="0" applyNumberFormat="0" applyBorder="0" applyAlignment="0" applyProtection="0"/>
    <xf numFmtId="0" fontId="70" fillId="30" borderId="0" applyNumberFormat="0" applyBorder="0" applyAlignment="0" applyProtection="0"/>
    <xf numFmtId="0" fontId="9" fillId="31" borderId="0" applyNumberFormat="0" applyBorder="0" applyAlignment="0" applyProtection="0"/>
    <xf numFmtId="0" fontId="70" fillId="31" borderId="0" applyNumberFormat="0" applyBorder="0" applyAlignment="0" applyProtection="0"/>
    <xf numFmtId="0" fontId="9" fillId="32" borderId="0" applyNumberFormat="0" applyBorder="0" applyAlignment="0" applyProtection="0"/>
    <xf numFmtId="0" fontId="70" fillId="32" borderId="0" applyNumberFormat="0" applyBorder="0" applyAlignment="0" applyProtection="0"/>
    <xf numFmtId="0" fontId="26" fillId="10" borderId="0" applyNumberFormat="0" applyBorder="0" applyAlignment="0" applyProtection="0"/>
    <xf numFmtId="0" fontId="26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20" borderId="0" applyNumberFormat="0" applyBorder="0" applyAlignment="0" applyProtection="0"/>
    <xf numFmtId="214" fontId="6" fillId="0" borderId="0" applyFont="0" applyFill="0" applyBorder="0" applyProtection="0">
      <alignment horizontal="right"/>
    </xf>
    <xf numFmtId="49" fontId="66" fillId="3" borderId="1" applyProtection="0">
      <alignment horizontal="center" vertical="top"/>
    </xf>
    <xf numFmtId="49" fontId="66" fillId="3" borderId="1" applyProtection="0">
      <alignment horizontal="center" vertical="top"/>
    </xf>
    <xf numFmtId="49" fontId="66" fillId="3" borderId="1" applyProtection="0">
      <alignment horizontal="left" vertical="top"/>
    </xf>
    <xf numFmtId="49" fontId="66" fillId="3" borderId="4" applyProtection="0">
      <alignment horizontal="left" vertical="top" wrapText="1"/>
    </xf>
    <xf numFmtId="215" fontId="6" fillId="0" borderId="0" applyFont="0" applyFill="0" applyBorder="0" applyProtection="0">
      <alignment horizontal="right"/>
    </xf>
    <xf numFmtId="49" fontId="66" fillId="25" borderId="11" applyProtection="0">
      <alignment horizontal="left" vertical="top"/>
    </xf>
    <xf numFmtId="49" fontId="66" fillId="25" borderId="11" applyProtection="0">
      <alignment horizontal="left" vertical="top"/>
    </xf>
    <xf numFmtId="2" fontId="66" fillId="25" borderId="11" applyProtection="0">
      <alignment horizontal="right" vertical="top"/>
    </xf>
    <xf numFmtId="49" fontId="66" fillId="3" borderId="3" applyProtection="0">
      <alignment horizontal="left" vertical="top" wrapText="1"/>
    </xf>
    <xf numFmtId="0" fontId="9" fillId="33" borderId="0" applyNumberFormat="0" applyBorder="0" applyAlignment="0" applyProtection="0"/>
    <xf numFmtId="0" fontId="70" fillId="33" borderId="0" applyNumberFormat="0" applyBorder="0" applyAlignment="0" applyProtection="0"/>
    <xf numFmtId="0" fontId="9" fillId="34" borderId="0" applyNumberFormat="0" applyBorder="0" applyAlignment="0" applyProtection="0"/>
    <xf numFmtId="0" fontId="70" fillId="34" borderId="0" applyNumberFormat="0" applyBorder="0" applyAlignment="0" applyProtection="0"/>
    <xf numFmtId="0" fontId="9" fillId="35" borderId="0" applyNumberFormat="0" applyBorder="0" applyAlignment="0" applyProtection="0"/>
    <xf numFmtId="0" fontId="70" fillId="35" borderId="0" applyNumberFormat="0" applyBorder="0" applyAlignment="0" applyProtection="0"/>
    <xf numFmtId="0" fontId="9" fillId="30" borderId="0" applyNumberFormat="0" applyBorder="0" applyAlignment="0" applyProtection="0"/>
    <xf numFmtId="0" fontId="70" fillId="30" borderId="0" applyNumberFormat="0" applyBorder="0" applyAlignment="0" applyProtection="0"/>
    <xf numFmtId="0" fontId="9" fillId="33" borderId="0" applyNumberFormat="0" applyBorder="0" applyAlignment="0" applyProtection="0"/>
    <xf numFmtId="0" fontId="70" fillId="33" borderId="0" applyNumberFormat="0" applyBorder="0" applyAlignment="0" applyProtection="0"/>
    <xf numFmtId="0" fontId="9" fillId="36" borderId="0" applyNumberFormat="0" applyBorder="0" applyAlignment="0" applyProtection="0"/>
    <xf numFmtId="0" fontId="70" fillId="36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7" borderId="0" applyNumberFormat="0" applyBorder="0" applyAlignment="0" applyProtection="0"/>
    <xf numFmtId="0" fontId="26" fillId="19" borderId="0" applyNumberFormat="0" applyBorder="0" applyAlignment="0" applyProtection="0"/>
    <xf numFmtId="0" fontId="26" fillId="21" borderId="0" applyNumberFormat="0" applyBorder="0" applyAlignment="0" applyProtection="0"/>
    <xf numFmtId="2" fontId="66" fillId="25" borderId="11" applyProtection="0">
      <alignment horizontal="right" vertical="top"/>
    </xf>
    <xf numFmtId="2" fontId="66" fillId="25" borderId="11" applyProtection="0">
      <alignment horizontal="right" vertical="top"/>
    </xf>
    <xf numFmtId="2" fontId="66" fillId="24" borderId="11" applyProtection="0">
      <alignment horizontal="right" vertical="top"/>
    </xf>
    <xf numFmtId="49" fontId="69" fillId="3" borderId="1" applyProtection="0">
      <alignment horizontal="left" vertical="top"/>
    </xf>
    <xf numFmtId="49" fontId="66" fillId="24" borderId="11" applyProtection="0">
      <alignment horizontal="left" vertical="top"/>
    </xf>
    <xf numFmtId="49" fontId="66" fillId="24" borderId="11" applyProtection="0">
      <alignment horizontal="left" vertical="top"/>
    </xf>
    <xf numFmtId="49" fontId="66" fillId="3" borderId="1" applyProtection="0">
      <alignment horizontal="left" vertical="top"/>
    </xf>
    <xf numFmtId="0" fontId="71" fillId="37" borderId="0" applyNumberFormat="0" applyBorder="0" applyAlignment="0" applyProtection="0"/>
    <xf numFmtId="0" fontId="72" fillId="37" borderId="0" applyNumberFormat="0" applyBorder="0" applyAlignment="0" applyProtection="0"/>
    <xf numFmtId="0" fontId="71" fillId="34" borderId="0" applyNumberFormat="0" applyBorder="0" applyAlignment="0" applyProtection="0"/>
    <xf numFmtId="0" fontId="72" fillId="34" borderId="0" applyNumberFormat="0" applyBorder="0" applyAlignment="0" applyProtection="0"/>
    <xf numFmtId="0" fontId="71" fillId="35" borderId="0" applyNumberFormat="0" applyBorder="0" applyAlignment="0" applyProtection="0"/>
    <xf numFmtId="0" fontId="72" fillId="35" borderId="0" applyNumberFormat="0" applyBorder="0" applyAlignment="0" applyProtection="0"/>
    <xf numFmtId="0" fontId="71" fillId="38" borderId="0" applyNumberFormat="0" applyBorder="0" applyAlignment="0" applyProtection="0"/>
    <xf numFmtId="0" fontId="72" fillId="38" borderId="0" applyNumberFormat="0" applyBorder="0" applyAlignment="0" applyProtection="0"/>
    <xf numFmtId="0" fontId="71" fillId="39" borderId="0" applyNumberFormat="0" applyBorder="0" applyAlignment="0" applyProtection="0"/>
    <xf numFmtId="0" fontId="72" fillId="39" borderId="0" applyNumberFormat="0" applyBorder="0" applyAlignment="0" applyProtection="0"/>
    <xf numFmtId="0" fontId="71" fillId="40" borderId="0" applyNumberFormat="0" applyBorder="0" applyAlignment="0" applyProtection="0"/>
    <xf numFmtId="0" fontId="72" fillId="40" borderId="0" applyNumberFormat="0" applyBorder="0" applyAlignment="0" applyProtection="0"/>
    <xf numFmtId="0" fontId="73" fillId="37" borderId="0" applyNumberFormat="0" applyBorder="0" applyAlignment="0" applyProtection="0"/>
    <xf numFmtId="0" fontId="73" fillId="34" borderId="0" applyNumberFormat="0" applyBorder="0" applyAlignment="0" applyProtection="0"/>
    <xf numFmtId="0" fontId="73" fillId="35" borderId="0" applyNumberFormat="0" applyBorder="0" applyAlignment="0" applyProtection="0"/>
    <xf numFmtId="0" fontId="73" fillId="38" borderId="0" applyNumberFormat="0" applyBorder="0" applyAlignment="0" applyProtection="0"/>
    <xf numFmtId="0" fontId="73" fillId="39" borderId="0" applyNumberFormat="0" applyBorder="0" applyAlignment="0" applyProtection="0"/>
    <xf numFmtId="0" fontId="73" fillId="40" borderId="0" applyNumberFormat="0" applyBorder="0" applyAlignment="0" applyProtection="0"/>
    <xf numFmtId="2" fontId="66" fillId="24" borderId="11" applyProtection="0">
      <alignment horizontal="right" vertical="top"/>
    </xf>
    <xf numFmtId="2" fontId="66" fillId="24" borderId="11" applyProtection="0">
      <alignment horizontal="right" vertical="top"/>
    </xf>
    <xf numFmtId="37" fontId="74" fillId="0" borderId="0">
      <alignment horizontal="center"/>
    </xf>
    <xf numFmtId="49" fontId="66" fillId="3" borderId="2" applyProtection="0">
      <alignment horizontal="left" vertical="top"/>
    </xf>
    <xf numFmtId="2" fontId="66" fillId="25" borderId="11" applyProtection="0">
      <alignment horizontal="right" vertical="top"/>
    </xf>
    <xf numFmtId="49" fontId="66" fillId="3" borderId="4" applyProtection="0">
      <alignment horizontal="left" vertical="top" wrapText="1"/>
    </xf>
    <xf numFmtId="49" fontId="66" fillId="24" borderId="11" applyProtection="0">
      <alignment horizontal="right" vertical="top"/>
    </xf>
    <xf numFmtId="2" fontId="67" fillId="2" borderId="11" applyProtection="0">
      <alignment horizontal="right" vertical="top"/>
    </xf>
    <xf numFmtId="216" fontId="75" fillId="0" borderId="0"/>
    <xf numFmtId="166" fontId="32" fillId="0" borderId="0"/>
    <xf numFmtId="0" fontId="71" fillId="41" borderId="0" applyNumberFormat="0" applyBorder="0" applyAlignment="0" applyProtection="0"/>
    <xf numFmtId="0" fontId="72" fillId="41" borderId="0" applyNumberFormat="0" applyBorder="0" applyAlignment="0" applyProtection="0"/>
    <xf numFmtId="0" fontId="71" fillId="42" borderId="0" applyNumberFormat="0" applyBorder="0" applyAlignment="0" applyProtection="0"/>
    <xf numFmtId="0" fontId="72" fillId="42" borderId="0" applyNumberFormat="0" applyBorder="0" applyAlignment="0" applyProtection="0"/>
    <xf numFmtId="0" fontId="71" fillId="43" borderId="0" applyNumberFormat="0" applyBorder="0" applyAlignment="0" applyProtection="0"/>
    <xf numFmtId="0" fontId="72" fillId="43" borderId="0" applyNumberFormat="0" applyBorder="0" applyAlignment="0" applyProtection="0"/>
    <xf numFmtId="0" fontId="71" fillId="38" borderId="0" applyNumberFormat="0" applyBorder="0" applyAlignment="0" applyProtection="0"/>
    <xf numFmtId="0" fontId="72" fillId="38" borderId="0" applyNumberFormat="0" applyBorder="0" applyAlignment="0" applyProtection="0"/>
    <xf numFmtId="0" fontId="71" fillId="39" borderId="0" applyNumberFormat="0" applyBorder="0" applyAlignment="0" applyProtection="0"/>
    <xf numFmtId="0" fontId="72" fillId="39" borderId="0" applyNumberFormat="0" applyBorder="0" applyAlignment="0" applyProtection="0"/>
    <xf numFmtId="0" fontId="71" fillId="44" borderId="0" applyNumberFormat="0" applyBorder="0" applyAlignment="0" applyProtection="0"/>
    <xf numFmtId="0" fontId="72" fillId="44" borderId="0" applyNumberFormat="0" applyBorder="0" applyAlignment="0" applyProtection="0"/>
    <xf numFmtId="217" fontId="7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77" fillId="0" borderId="0" applyNumberFormat="0" applyFont="0" applyFill="0" applyBorder="0" applyProtection="0">
      <alignment horizontal="centerContinuous"/>
    </xf>
    <xf numFmtId="220" fontId="78" fillId="24" borderId="0" applyBorder="0" applyProtection="0"/>
    <xf numFmtId="207" fontId="79" fillId="45" borderId="0" applyNumberFormat="0" applyFont="0" applyBorder="0" applyAlignment="0">
      <alignment horizontal="right"/>
    </xf>
    <xf numFmtId="221" fontId="80" fillId="45" borderId="4" applyFont="0">
      <alignment horizontal="right"/>
    </xf>
    <xf numFmtId="0" fontId="40" fillId="0" borderId="0" applyNumberFormat="0" applyFill="0" applyBorder="0" applyAlignment="0" applyProtection="0"/>
    <xf numFmtId="0" fontId="81" fillId="0" borderId="0" applyNumberFormat="0" applyAlignment="0"/>
    <xf numFmtId="0" fontId="82" fillId="0" borderId="0" applyNumberFormat="0" applyAlignment="0"/>
    <xf numFmtId="0" fontId="83" fillId="0" borderId="0" applyNumberFormat="0" applyAlignment="0"/>
    <xf numFmtId="0" fontId="84" fillId="0" borderId="0" applyNumberFormat="0" applyAlignment="0"/>
    <xf numFmtId="0" fontId="36" fillId="0" borderId="0"/>
    <xf numFmtId="0" fontId="73" fillId="41" borderId="0" applyNumberFormat="0" applyBorder="0" applyAlignment="0" applyProtection="0"/>
    <xf numFmtId="0" fontId="73" fillId="42" borderId="0" applyNumberFormat="0" applyBorder="0" applyAlignment="0" applyProtection="0"/>
    <xf numFmtId="0" fontId="73" fillId="43" borderId="0" applyNumberFormat="0" applyBorder="0" applyAlignment="0" applyProtection="0"/>
    <xf numFmtId="0" fontId="73" fillId="38" borderId="0" applyNumberFormat="0" applyBorder="0" applyAlignment="0" applyProtection="0"/>
    <xf numFmtId="0" fontId="73" fillId="39" borderId="0" applyNumberFormat="0" applyBorder="0" applyAlignment="0" applyProtection="0"/>
    <xf numFmtId="0" fontId="73" fillId="44" borderId="0" applyNumberFormat="0" applyBorder="0" applyAlignment="0" applyProtection="0"/>
    <xf numFmtId="9" fontId="6" fillId="0" borderId="0"/>
    <xf numFmtId="0" fontId="85" fillId="3" borderId="0"/>
    <xf numFmtId="0" fontId="86" fillId="0" borderId="0" applyAlignment="0"/>
    <xf numFmtId="0" fontId="87" fillId="0" borderId="0" applyNumberFormat="0" applyFill="0" applyBorder="0" applyAlignment="0">
      <alignment vertical="top"/>
    </xf>
    <xf numFmtId="0" fontId="88" fillId="0" borderId="0" applyNumberFormat="0" applyFill="0" applyBorder="0"/>
    <xf numFmtId="222" fontId="89" fillId="0" borderId="0" applyNumberFormat="0" applyFill="0" applyBorder="0"/>
    <xf numFmtId="0" fontId="90" fillId="2" borderId="0"/>
    <xf numFmtId="0" fontId="3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90" fillId="2" borderId="0"/>
    <xf numFmtId="0" fontId="91" fillId="0" borderId="12" applyNumberFormat="0" applyFill="0" applyBorder="0" applyAlignment="0" applyProtection="0"/>
    <xf numFmtId="0" fontId="92" fillId="0" borderId="12" applyNumberFormat="0" applyFill="0" applyBorder="0" applyAlignment="0" applyProtection="0"/>
    <xf numFmtId="0" fontId="88" fillId="0" borderId="12" applyNumberFormat="0" applyFill="0" applyBorder="0" applyAlignment="0" applyProtection="0"/>
    <xf numFmtId="0" fontId="93" fillId="0" borderId="12" applyNumberFormat="0" applyFill="0" applyAlignment="0" applyProtection="0"/>
    <xf numFmtId="223" fontId="40" fillId="0" borderId="13">
      <alignment horizontal="center" vertical="center"/>
      <protection locked="0"/>
    </xf>
    <xf numFmtId="224" fontId="40" fillId="0" borderId="13">
      <alignment horizontal="center" vertical="center"/>
      <protection locked="0"/>
    </xf>
    <xf numFmtId="225" fontId="40" fillId="0" borderId="13">
      <alignment horizontal="center" vertical="center"/>
      <protection locked="0"/>
    </xf>
    <xf numFmtId="226" fontId="40" fillId="0" borderId="13">
      <alignment horizontal="center" vertical="center"/>
      <protection locked="0"/>
    </xf>
    <xf numFmtId="227" fontId="40" fillId="0" borderId="13">
      <alignment horizontal="center" vertical="center"/>
      <protection locked="0"/>
    </xf>
    <xf numFmtId="228" fontId="40" fillId="0" borderId="13">
      <alignment horizontal="center" vertical="center"/>
      <protection locked="0"/>
    </xf>
    <xf numFmtId="0" fontId="40" fillId="0" borderId="13">
      <alignment vertical="center"/>
      <protection locked="0"/>
    </xf>
    <xf numFmtId="223" fontId="40" fillId="0" borderId="13">
      <alignment horizontal="right" vertical="center"/>
      <protection locked="0"/>
    </xf>
    <xf numFmtId="229" fontId="40" fillId="0" borderId="13">
      <alignment horizontal="right" vertical="center"/>
      <protection locked="0"/>
    </xf>
    <xf numFmtId="225" fontId="40" fillId="0" borderId="13">
      <alignment horizontal="right" vertical="center"/>
      <protection locked="0"/>
    </xf>
    <xf numFmtId="226" fontId="40" fillId="0" borderId="13">
      <alignment horizontal="right" vertical="center"/>
      <protection locked="0"/>
    </xf>
    <xf numFmtId="227" fontId="40" fillId="0" borderId="13">
      <alignment horizontal="right" vertical="center"/>
      <protection locked="0"/>
    </xf>
    <xf numFmtId="228" fontId="40" fillId="0" borderId="13">
      <alignment horizontal="right" vertical="center"/>
      <protection locked="0"/>
    </xf>
    <xf numFmtId="0" fontId="94" fillId="0" borderId="14" applyFont="0">
      <alignment horizontal="centerContinuous"/>
    </xf>
    <xf numFmtId="0" fontId="94" fillId="0" borderId="14" applyFont="0">
      <alignment horizontal="centerContinuous"/>
    </xf>
    <xf numFmtId="1" fontId="95" fillId="0" borderId="0"/>
    <xf numFmtId="177" fontId="96" fillId="0" borderId="0"/>
    <xf numFmtId="40" fontId="97" fillId="0" borderId="0" applyNumberFormat="0" applyFill="0" applyBorder="0" applyAlignment="0"/>
    <xf numFmtId="0" fontId="98" fillId="0" borderId="0"/>
    <xf numFmtId="9" fontId="37" fillId="0" borderId="0"/>
    <xf numFmtId="0" fontId="37" fillId="0" borderId="0"/>
    <xf numFmtId="0" fontId="3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7" fillId="0" borderId="0"/>
    <xf numFmtId="0" fontId="37" fillId="0" borderId="0"/>
    <xf numFmtId="0" fontId="6" fillId="0" borderId="0"/>
    <xf numFmtId="0" fontId="38" fillId="0" borderId="0"/>
    <xf numFmtId="0" fontId="6" fillId="46" borderId="0"/>
    <xf numFmtId="0" fontId="99" fillId="28" borderId="0" applyNumberFormat="0" applyBorder="0" applyAlignment="0" applyProtection="0"/>
    <xf numFmtId="0" fontId="100" fillId="28" borderId="0" applyNumberFormat="0" applyBorder="0" applyAlignment="0" applyProtection="0"/>
    <xf numFmtId="230" fontId="32" fillId="0" borderId="0" applyFont="0" applyFill="0" applyBorder="0" applyAlignment="0" applyProtection="0"/>
    <xf numFmtId="1" fontId="101" fillId="47" borderId="15" applyNumberFormat="0" applyBorder="0" applyAlignment="0">
      <alignment horizontal="center" vertical="top" wrapText="1"/>
      <protection hidden="1"/>
    </xf>
    <xf numFmtId="38" fontId="102" fillId="0" borderId="0" applyNumberFormat="0" applyFill="0" applyBorder="0" applyAlignment="0" applyProtection="0"/>
    <xf numFmtId="231" fontId="103" fillId="0" borderId="0"/>
    <xf numFmtId="37" fontId="103" fillId="0" borderId="0"/>
    <xf numFmtId="232" fontId="40" fillId="0" borderId="0" applyNumberFormat="0" applyFont="0" applyAlignment="0"/>
    <xf numFmtId="9" fontId="104" fillId="0" borderId="0">
      <alignment horizontal="center"/>
    </xf>
    <xf numFmtId="0" fontId="38" fillId="0" borderId="0"/>
    <xf numFmtId="0" fontId="105" fillId="0" borderId="14" applyNumberFormat="0" applyFill="0" applyAlignment="0" applyProtection="0"/>
    <xf numFmtId="0" fontId="105" fillId="0" borderId="14" applyNumberFormat="0" applyFill="0" applyAlignment="0" applyProtection="0"/>
    <xf numFmtId="186" fontId="32" fillId="0" borderId="16" applyNumberFormat="0" applyFont="0" applyFill="0" applyAlignment="0" applyProtection="0"/>
    <xf numFmtId="0" fontId="106" fillId="0" borderId="17" applyNumberFormat="0" applyFont="0" applyFill="0" applyAlignment="0" applyProtection="0"/>
    <xf numFmtId="0" fontId="106" fillId="0" borderId="18" applyNumberFormat="0" applyFont="0" applyFill="0" applyAlignment="0" applyProtection="0"/>
    <xf numFmtId="0" fontId="102" fillId="0" borderId="14" applyNumberFormat="0" applyFont="0" applyFill="0" applyAlignment="0" applyProtection="0"/>
    <xf numFmtId="0" fontId="102" fillId="0" borderId="14" applyNumberFormat="0" applyFont="0" applyFill="0" applyAlignment="0" applyProtection="0"/>
    <xf numFmtId="0" fontId="98" fillId="0" borderId="19"/>
    <xf numFmtId="1" fontId="107" fillId="0" borderId="0" applyFont="0" applyFill="0" applyBorder="0" applyAlignment="0" applyProtection="0"/>
    <xf numFmtId="0" fontId="62" fillId="0" borderId="14">
      <alignment horizontal="centerContinuous"/>
    </xf>
    <xf numFmtId="0" fontId="62" fillId="0" borderId="14">
      <alignment horizontal="centerContinuous"/>
    </xf>
    <xf numFmtId="0" fontId="6" fillId="0" borderId="17" applyBorder="0">
      <alignment horizontal="centerContinuous"/>
    </xf>
    <xf numFmtId="233" fontId="38" fillId="0" borderId="0" applyFont="0" applyFill="0" applyBorder="0" applyAlignment="0" applyProtection="0"/>
    <xf numFmtId="234" fontId="108" fillId="0" borderId="0"/>
    <xf numFmtId="0" fontId="6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37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98" fillId="0" borderId="0">
      <alignment horizontal="right"/>
    </xf>
    <xf numFmtId="0" fontId="98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98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27" fillId="0" borderId="0">
      <alignment horizontal="right"/>
    </xf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211" fontId="98" fillId="0" borderId="0">
      <alignment horizontal="right"/>
    </xf>
    <xf numFmtId="211" fontId="27" fillId="0" borderId="0">
      <alignment horizontal="right"/>
    </xf>
    <xf numFmtId="211" fontId="27" fillId="0" borderId="0">
      <alignment horizontal="right"/>
    </xf>
    <xf numFmtId="211" fontId="27" fillId="0" borderId="0">
      <alignment horizontal="right"/>
    </xf>
    <xf numFmtId="211" fontId="27" fillId="0" borderId="0">
      <alignment horizontal="right"/>
    </xf>
    <xf numFmtId="211" fontId="27" fillId="0" borderId="0">
      <alignment horizontal="right"/>
    </xf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80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37" fontId="62" fillId="0" borderId="0">
      <alignment horizontal="center"/>
    </xf>
    <xf numFmtId="0" fontId="93" fillId="0" borderId="0"/>
    <xf numFmtId="0" fontId="62" fillId="0" borderId="0"/>
    <xf numFmtId="0" fontId="94" fillId="0" borderId="0"/>
    <xf numFmtId="2" fontId="40" fillId="48" borderId="0" applyNumberFormat="0" applyFont="0" applyBorder="0" applyAlignment="0" applyProtection="0"/>
    <xf numFmtId="235" fontId="6" fillId="0" borderId="0" applyFill="0" applyBorder="0" applyAlignment="0"/>
    <xf numFmtId="207" fontId="36" fillId="0" borderId="1"/>
    <xf numFmtId="0" fontId="110" fillId="49" borderId="20" applyNumberFormat="0" applyAlignment="0" applyProtection="0"/>
    <xf numFmtId="0" fontId="111" fillId="49" borderId="20" applyNumberFormat="0" applyAlignment="0" applyProtection="0"/>
    <xf numFmtId="0" fontId="55" fillId="0" borderId="0"/>
    <xf numFmtId="0" fontId="6" fillId="0" borderId="0" applyFont="0" applyFill="0" applyBorder="0" applyAlignment="0" applyProtection="0"/>
    <xf numFmtId="0" fontId="40" fillId="0" borderId="0" applyNumberFormat="0" applyFont="0" applyFill="0" applyBorder="0">
      <alignment horizontal="center" vertical="center"/>
      <protection locked="0"/>
    </xf>
    <xf numFmtId="0" fontId="77" fillId="0" borderId="0" applyNumberFormat="0" applyFont="0" applyFill="0" applyBorder="0" applyProtection="0">
      <alignment horizontal="center"/>
    </xf>
    <xf numFmtId="223" fontId="40" fillId="0" borderId="0" applyFill="0" applyBorder="0">
      <alignment horizontal="center" vertical="center"/>
    </xf>
    <xf numFmtId="224" fontId="40" fillId="0" borderId="0" applyFill="0" applyBorder="0">
      <alignment horizontal="center" vertical="center"/>
    </xf>
    <xf numFmtId="225" fontId="40" fillId="0" borderId="0" applyFill="0" applyBorder="0">
      <alignment horizontal="center" vertical="center"/>
    </xf>
    <xf numFmtId="226" fontId="40" fillId="0" borderId="0" applyFill="0" applyBorder="0">
      <alignment horizontal="center" vertical="center"/>
    </xf>
    <xf numFmtId="227" fontId="40" fillId="0" borderId="0" applyFill="0" applyBorder="0">
      <alignment horizontal="center" vertical="center"/>
    </xf>
    <xf numFmtId="228" fontId="40" fillId="0" borderId="0" applyFill="0" applyBorder="0">
      <alignment horizontal="center" vertical="center"/>
    </xf>
    <xf numFmtId="0" fontId="75" fillId="0" borderId="0">
      <alignment horizontal="right"/>
    </xf>
    <xf numFmtId="0" fontId="75" fillId="0" borderId="0"/>
    <xf numFmtId="1" fontId="112" fillId="0" borderId="0"/>
    <xf numFmtId="0" fontId="113" fillId="50" borderId="21" applyNumberFormat="0" applyAlignment="0" applyProtection="0"/>
    <xf numFmtId="0" fontId="114" fillId="50" borderId="21" applyNumberFormat="0" applyAlignment="0" applyProtection="0"/>
    <xf numFmtId="0" fontId="62" fillId="0" borderId="0"/>
    <xf numFmtId="0" fontId="115" fillId="51" borderId="22" applyFont="0" applyFill="0" applyBorder="0"/>
    <xf numFmtId="0" fontId="40" fillId="0" borderId="23"/>
    <xf numFmtId="0" fontId="6" fillId="0" borderId="0">
      <alignment horizontal="center" wrapText="1"/>
      <protection hidden="1"/>
    </xf>
    <xf numFmtId="187" fontId="92" fillId="0" borderId="0" applyBorder="0">
      <alignment horizontal="right"/>
    </xf>
    <xf numFmtId="187" fontId="92" fillId="0" borderId="17" applyAlignment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236" fontId="116" fillId="0" borderId="0"/>
    <xf numFmtId="237" fontId="32" fillId="0" borderId="0"/>
    <xf numFmtId="0" fontId="117" fillId="0" borderId="0" applyFont="0" applyFill="0" applyBorder="0" applyAlignment="0" applyProtection="0"/>
    <xf numFmtId="40" fontId="117" fillId="0" borderId="0" applyFont="0" applyFill="0" applyBorder="0" applyAlignment="0" applyProtection="0"/>
    <xf numFmtId="0" fontId="118" fillId="0" borderId="0" applyFont="0" applyFill="0" applyBorder="0" applyAlignment="0" applyProtection="0">
      <alignment horizontal="right"/>
    </xf>
    <xf numFmtId="0" fontId="118" fillId="0" borderId="0" applyFont="0" applyFill="0" applyBorder="0" applyAlignment="0" applyProtection="0"/>
    <xf numFmtId="238" fontId="119" fillId="0" borderId="0" applyFill="0" applyBorder="0" applyProtection="0"/>
    <xf numFmtId="182" fontId="14" fillId="0" borderId="0" applyFont="0" applyFill="0" applyBorder="0" applyAlignment="0" applyProtection="0"/>
    <xf numFmtId="0" fontId="118" fillId="0" borderId="0" applyFont="0" applyFill="0" applyBorder="0" applyAlignment="0" applyProtection="0">
      <alignment horizontal="right"/>
    </xf>
    <xf numFmtId="0" fontId="118" fillId="0" borderId="0" applyFont="0" applyFill="0" applyBorder="0" applyAlignment="0" applyProtection="0"/>
    <xf numFmtId="211" fontId="36" fillId="0" borderId="0" applyFont="0" applyFill="0" applyBorder="0" applyAlignment="0" applyProtection="0"/>
    <xf numFmtId="211" fontId="36" fillId="0" borderId="0" applyFont="0" applyFill="0" applyBorder="0" applyAlignment="0" applyProtection="0"/>
    <xf numFmtId="0" fontId="118" fillId="0" borderId="0" applyFont="0" applyFill="0" applyBorder="0" applyAlignment="0" applyProtection="0"/>
    <xf numFmtId="211" fontId="70" fillId="0" borderId="0" applyFont="0" applyFill="0" applyBorder="0" applyAlignment="0" applyProtection="0"/>
    <xf numFmtId="211" fontId="6" fillId="0" borderId="0" applyFont="0" applyFill="0" applyBorder="0" applyAlignment="0" applyProtection="0"/>
    <xf numFmtId="211" fontId="6" fillId="0" borderId="0" applyFont="0" applyFill="0" applyBorder="0" applyAlignment="0" applyProtection="0"/>
    <xf numFmtId="239" fontId="120" fillId="0" borderId="0" applyFont="0" applyFill="0" applyBorder="0">
      <alignment horizontal="right"/>
    </xf>
    <xf numFmtId="240" fontId="121" fillId="0" borderId="0" applyFont="0" applyFill="0" applyBorder="0" applyAlignment="0"/>
    <xf numFmtId="241" fontId="120" fillId="0" borderId="0" applyFont="0" applyFill="0" applyBorder="0" applyAlignment="0"/>
    <xf numFmtId="242" fontId="122" fillId="52" borderId="24" applyFont="0" applyFill="0" applyBorder="0" applyAlignment="0"/>
    <xf numFmtId="0" fontId="118" fillId="0" borderId="0" applyFont="0" applyFill="0" applyBorder="0" applyAlignment="0" applyProtection="0"/>
    <xf numFmtId="210" fontId="40" fillId="0" borderId="0"/>
    <xf numFmtId="3" fontId="123" fillId="0" borderId="0" applyFont="0" applyFill="0" applyBorder="0" applyAlignment="0" applyProtection="0"/>
    <xf numFmtId="243" fontId="6" fillId="0" borderId="0" applyFont="0" applyFill="0" applyBorder="0" applyAlignment="0" applyProtection="0"/>
    <xf numFmtId="0" fontId="124" fillId="0" borderId="0"/>
    <xf numFmtId="0" fontId="125" fillId="53" borderId="0">
      <alignment horizontal="center" vertical="center" wrapText="1"/>
    </xf>
    <xf numFmtId="0" fontId="126" fillId="0" borderId="0" applyNumberFormat="0" applyFill="0" applyBorder="0">
      <alignment horizontal="right"/>
    </xf>
    <xf numFmtId="0" fontId="127" fillId="53" borderId="0">
      <alignment horizontal="center" vertical="center" wrapText="1"/>
    </xf>
    <xf numFmtId="231" fontId="128" fillId="0" borderId="0" applyFill="0" applyBorder="0">
      <alignment horizontal="left"/>
    </xf>
    <xf numFmtId="0" fontId="6" fillId="0" borderId="0" applyNumberFormat="0" applyFont="0" applyBorder="0" applyAlignment="0" applyProtection="0"/>
    <xf numFmtId="0" fontId="6" fillId="54" borderId="0" applyNumberFormat="0" applyFont="0" applyBorder="0" applyAlignment="0" applyProtection="0"/>
    <xf numFmtId="0" fontId="6" fillId="55" borderId="0" applyNumberFormat="0" applyFont="0" applyBorder="0" applyAlignment="0" applyProtection="0"/>
    <xf numFmtId="0" fontId="6" fillId="4" borderId="0" applyNumberFormat="0" applyFont="0" applyBorder="0" applyAlignment="0" applyProtection="0"/>
    <xf numFmtId="0" fontId="6" fillId="56" borderId="0" applyNumberFormat="0" applyFont="0" applyBorder="0" applyAlignment="0" applyProtection="0"/>
    <xf numFmtId="0" fontId="6" fillId="0" borderId="0" applyNumberFormat="0" applyAlignment="0">
      <alignment horizontal="left"/>
    </xf>
    <xf numFmtId="0" fontId="129" fillId="57" borderId="0"/>
    <xf numFmtId="0" fontId="130" fillId="0" borderId="0">
      <alignment horizontal="left"/>
    </xf>
    <xf numFmtId="0" fontId="131" fillId="0" borderId="0"/>
    <xf numFmtId="0" fontId="132" fillId="0" borderId="0">
      <alignment horizontal="left"/>
    </xf>
    <xf numFmtId="244" fontId="6" fillId="0" borderId="0" applyFill="0" applyBorder="0">
      <alignment horizontal="right"/>
      <protection locked="0"/>
    </xf>
    <xf numFmtId="245" fontId="32" fillId="0" borderId="0"/>
    <xf numFmtId="171" fontId="30" fillId="0" borderId="0"/>
    <xf numFmtId="0" fontId="133" fillId="0" borderId="0" applyFont="0" applyFill="0" applyBorder="0" applyAlignment="0" applyProtection="0"/>
    <xf numFmtId="170" fontId="134" fillId="0" borderId="0" applyBorder="0"/>
    <xf numFmtId="246" fontId="135" fillId="0" borderId="0"/>
    <xf numFmtId="0" fontId="118" fillId="0" borderId="0" applyFont="0" applyFill="0" applyBorder="0" applyAlignment="0" applyProtection="0">
      <alignment horizontal="right"/>
    </xf>
    <xf numFmtId="247" fontId="34" fillId="0" borderId="23" applyBorder="0"/>
    <xf numFmtId="248" fontId="136" fillId="0" borderId="0" applyFont="0" applyFill="0" applyBorder="0" applyAlignment="0" applyProtection="0"/>
    <xf numFmtId="0" fontId="118" fillId="0" borderId="0" applyFont="0" applyFill="0" applyBorder="0" applyAlignment="0" applyProtection="0">
      <alignment horizontal="right"/>
    </xf>
    <xf numFmtId="0" fontId="137" fillId="0" borderId="0" applyFont="0" applyFill="0" applyBorder="0" applyAlignment="0" applyProtection="0"/>
    <xf numFmtId="249" fontId="36" fillId="0" borderId="0" applyFont="0" applyFill="0" applyBorder="0" applyAlignment="0" applyProtection="0"/>
    <xf numFmtId="250" fontId="136" fillId="0" borderId="0" applyFont="0" applyFill="0" applyBorder="0" applyAlignment="0" applyProtection="0"/>
    <xf numFmtId="0" fontId="137" fillId="0" borderId="0" applyFont="0" applyFill="0" applyBorder="0" applyAlignment="0" applyProtection="0"/>
    <xf numFmtId="249" fontId="6" fillId="0" borderId="0" applyFont="0" applyFill="0" applyBorder="0" applyAlignment="0" applyProtection="0"/>
    <xf numFmtId="251" fontId="6" fillId="0" borderId="0" applyFont="0" applyFill="0" applyBorder="0" applyAlignment="0" applyProtection="0"/>
    <xf numFmtId="252" fontId="6" fillId="0" borderId="0" applyFont="0" applyFill="0" applyBorder="0" applyAlignment="0" applyProtection="0"/>
    <xf numFmtId="253" fontId="138" fillId="0" borderId="0" applyFont="0" applyFill="0" applyBorder="0"/>
    <xf numFmtId="254" fontId="139" fillId="0" borderId="0" applyFont="0" applyFill="0" applyBorder="0" applyAlignment="0"/>
    <xf numFmtId="255" fontId="140" fillId="0" borderId="14" applyFont="0" applyFill="0" applyBorder="0" applyAlignment="0"/>
    <xf numFmtId="255" fontId="140" fillId="0" borderId="14" applyFont="0" applyFill="0" applyBorder="0" applyAlignment="0"/>
    <xf numFmtId="0" fontId="118" fillId="0" borderId="0" applyFont="0" applyFill="0" applyBorder="0" applyAlignment="0" applyProtection="0"/>
    <xf numFmtId="256" fontId="123" fillId="0" borderId="0" applyFont="0" applyFill="0" applyBorder="0" applyAlignment="0" applyProtection="0"/>
    <xf numFmtId="257" fontId="118" fillId="0" borderId="0" applyFill="0" applyBorder="0" applyProtection="0">
      <alignment vertical="center"/>
    </xf>
    <xf numFmtId="258" fontId="6" fillId="3" borderId="0" applyFont="0" applyBorder="0"/>
    <xf numFmtId="166" fontId="37" fillId="0" borderId="0">
      <alignment horizontal="right"/>
    </xf>
    <xf numFmtId="259" fontId="31" fillId="3" borderId="25">
      <alignment horizontal="right"/>
    </xf>
    <xf numFmtId="0" fontId="141" fillId="49" borderId="20" applyNumberFormat="0" applyAlignment="0" applyProtection="0"/>
    <xf numFmtId="0" fontId="142" fillId="49" borderId="26" applyNumberFormat="0" applyAlignment="0" applyProtection="0"/>
    <xf numFmtId="260" fontId="38" fillId="0" borderId="0" applyFont="0" applyFill="0" applyBorder="0" applyAlignment="0" applyProtection="0"/>
    <xf numFmtId="2" fontId="143" fillId="0" borderId="0" applyNumberFormat="0" applyFill="0" applyBorder="0" applyAlignment="0" applyProtection="0">
      <protection locked="0"/>
    </xf>
    <xf numFmtId="2" fontId="108" fillId="0" borderId="0" applyNumberFormat="0" applyFill="0" applyBorder="0" applyProtection="0">
      <alignment horizontal="left"/>
    </xf>
    <xf numFmtId="38" fontId="66" fillId="54" borderId="27">
      <protection locked="0"/>
    </xf>
    <xf numFmtId="0" fontId="144" fillId="3" borderId="0"/>
    <xf numFmtId="15" fontId="6" fillId="0" borderId="0"/>
    <xf numFmtId="261" fontId="40" fillId="25" borderId="0" applyFont="0" applyFill="0" applyBorder="0" applyAlignment="0" applyProtection="0"/>
    <xf numFmtId="17" fontId="6" fillId="0" borderId="0" applyFill="0" applyBorder="0">
      <alignment horizontal="right"/>
    </xf>
    <xf numFmtId="262" fontId="92" fillId="0" borderId="14"/>
    <xf numFmtId="262" fontId="92" fillId="0" borderId="14"/>
    <xf numFmtId="0" fontId="118" fillId="0" borderId="0" applyFont="0" applyFill="0" applyBorder="0" applyAlignment="0" applyProtection="0"/>
    <xf numFmtId="0" fontId="118" fillId="0" borderId="0" applyFont="0" applyFill="0" applyBorder="0" applyAlignment="0" applyProtection="0"/>
    <xf numFmtId="263" fontId="145" fillId="0" borderId="0" applyFill="0" applyBorder="0" applyProtection="0"/>
    <xf numFmtId="14" fontId="145" fillId="0" borderId="0" applyFill="0" applyBorder="0" applyProtection="0"/>
    <xf numFmtId="15" fontId="36" fillId="0" borderId="0"/>
    <xf numFmtId="264" fontId="6" fillId="0" borderId="0"/>
    <xf numFmtId="14" fontId="6" fillId="0" borderId="0" applyFont="0" applyFill="0" applyBorder="0" applyAlignment="0" applyProtection="0">
      <alignment horizontal="center"/>
    </xf>
    <xf numFmtId="0" fontId="6" fillId="0" borderId="0" applyFont="0" applyFill="0" applyBorder="0" applyAlignment="0" applyProtection="0">
      <alignment horizontal="center"/>
    </xf>
    <xf numFmtId="213" fontId="6" fillId="0" borderId="0" applyFont="0" applyFill="0" applyBorder="0" applyProtection="0">
      <alignment horizontal="right"/>
    </xf>
    <xf numFmtId="0" fontId="34" fillId="0" borderId="0"/>
    <xf numFmtId="205" fontId="37" fillId="0" borderId="0"/>
    <xf numFmtId="265" fontId="37" fillId="0" borderId="0"/>
    <xf numFmtId="182" fontId="103" fillId="0" borderId="0"/>
    <xf numFmtId="0" fontId="32" fillId="0" borderId="0"/>
    <xf numFmtId="2" fontId="146" fillId="58" borderId="0">
      <alignment horizontal="left"/>
      <protection hidden="1"/>
    </xf>
    <xf numFmtId="243" fontId="36" fillId="0" borderId="0" applyFont="0" applyFill="0" applyBorder="0" applyAlignment="0" applyProtection="0"/>
    <xf numFmtId="40" fontId="14" fillId="0" borderId="0" applyFont="0" applyFill="0" applyBorder="0" applyAlignment="0" applyProtection="0"/>
    <xf numFmtId="49" fontId="147" fillId="0" borderId="0"/>
    <xf numFmtId="0" fontId="6" fillId="0" borderId="0"/>
    <xf numFmtId="0" fontId="148" fillId="29" borderId="0" applyNumberFormat="0" applyBorder="0" applyAlignment="0" applyProtection="0"/>
    <xf numFmtId="15" fontId="149" fillId="0" borderId="0"/>
    <xf numFmtId="266" fontId="40" fillId="0" borderId="0"/>
    <xf numFmtId="267" fontId="150" fillId="0" borderId="0" applyFont="0" applyFill="0" applyBorder="0" applyAlignment="0" applyProtection="0">
      <protection locked="0"/>
    </xf>
    <xf numFmtId="268" fontId="32" fillId="0" borderId="0" applyFont="0" applyFill="0" applyBorder="0" applyAlignment="0" applyProtection="0"/>
    <xf numFmtId="0" fontId="118" fillId="0" borderId="28" applyNumberFormat="0" applyFont="0" applyFill="0" applyAlignment="0" applyProtection="0"/>
    <xf numFmtId="0" fontId="77" fillId="0" borderId="29" applyNumberFormat="0" applyFont="0" applyFill="0" applyAlignment="0" applyProtection="0"/>
    <xf numFmtId="1" fontId="151" fillId="0" borderId="0" applyFill="0" applyBorder="0" applyAlignment="0" applyProtection="0"/>
    <xf numFmtId="0" fontId="77" fillId="0" borderId="29" applyNumberFormat="0" applyFont="0" applyFill="0" applyAlignment="0" applyProtection="0"/>
    <xf numFmtId="177" fontId="152" fillId="0" borderId="0">
      <alignment horizontal="right"/>
    </xf>
    <xf numFmtId="166" fontId="37" fillId="0" borderId="19">
      <alignment horizontal="right"/>
    </xf>
    <xf numFmtId="1" fontId="32" fillId="0" borderId="0"/>
    <xf numFmtId="3" fontId="153" fillId="3" borderId="3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269" fontId="154" fillId="0" borderId="0" applyFont="0" applyFill="0" applyBorder="0" applyAlignment="0" applyProtection="0"/>
    <xf numFmtId="164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164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43" fontId="15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54" fillId="0" borderId="0" applyFont="0" applyFill="0" applyBorder="0" applyAlignment="0" applyProtection="0"/>
    <xf numFmtId="0" fontId="154" fillId="0" borderId="0" applyFont="0" applyFill="0" applyBorder="0" applyAlignment="0" applyProtection="0"/>
    <xf numFmtId="270" fontId="154" fillId="0" borderId="0" applyFont="0" applyFill="0" applyBorder="0" applyAlignment="0" applyProtection="0"/>
    <xf numFmtId="43" fontId="2" fillId="0" borderId="0" applyFont="0" applyFill="0" applyBorder="0" applyAlignment="0" applyProtection="0"/>
    <xf numFmtId="211" fontId="15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36" fillId="0" borderId="0" applyFill="0" applyBorder="0" applyAlignment="0" applyProtection="0"/>
    <xf numFmtId="271" fontId="154" fillId="0" borderId="0" applyFont="0" applyFill="0" applyBorder="0" applyAlignment="0" applyProtection="0"/>
    <xf numFmtId="165" fontId="154" fillId="0" borderId="0" applyFont="0" applyFill="0" applyBorder="0" applyAlignment="0" applyProtection="0"/>
    <xf numFmtId="165" fontId="154" fillId="0" borderId="0" applyFont="0" applyFill="0" applyBorder="0" applyAlignment="0" applyProtection="0"/>
    <xf numFmtId="165" fontId="154" fillId="0" borderId="0" applyFont="0" applyFill="0" applyBorder="0" applyAlignment="0" applyProtection="0"/>
    <xf numFmtId="164" fontId="154" fillId="0" borderId="0" applyFont="0" applyFill="0" applyBorder="0" applyAlignment="0" applyProtection="0"/>
    <xf numFmtId="272" fontId="140" fillId="0" borderId="14" applyFont="0" applyFill="0" applyBorder="0">
      <alignment horizontal="center"/>
    </xf>
    <xf numFmtId="272" fontId="140" fillId="0" borderId="14" applyFont="0" applyFill="0" applyBorder="0">
      <alignment horizontal="center"/>
    </xf>
    <xf numFmtId="0" fontId="6" fillId="0" borderId="0" applyNumberFormat="0" applyAlignment="0">
      <alignment horizontal="left"/>
    </xf>
    <xf numFmtId="9" fontId="156" fillId="0" borderId="1" applyNumberFormat="0" applyBorder="0" applyAlignment="0">
      <protection locked="0"/>
    </xf>
    <xf numFmtId="0" fontId="106" fillId="59" borderId="27" applyNumberFormat="0" applyFont="0" applyAlignment="0">
      <protection locked="0"/>
    </xf>
    <xf numFmtId="170" fontId="32" fillId="0" borderId="0" applyFont="0" applyFill="0" applyBorder="0" applyAlignment="0" applyProtection="0">
      <alignment horizontal="right"/>
    </xf>
    <xf numFmtId="266" fontId="31" fillId="60" borderId="0" applyBorder="0"/>
    <xf numFmtId="273" fontId="31" fillId="0" borderId="0"/>
    <xf numFmtId="274" fontId="31" fillId="0" borderId="0"/>
    <xf numFmtId="39" fontId="31" fillId="60" borderId="0"/>
    <xf numFmtId="275" fontId="31" fillId="0" borderId="0"/>
    <xf numFmtId="276" fontId="57" fillId="0" borderId="0" applyFont="0" applyFill="0" applyBorder="0" applyProtection="0">
      <alignment horizontal="left"/>
      <protection locked="0"/>
    </xf>
    <xf numFmtId="277" fontId="31" fillId="0" borderId="0"/>
    <xf numFmtId="278" fontId="57" fillId="0" borderId="0" applyFont="0" applyFill="0" applyBorder="0" applyProtection="0">
      <alignment horizontal="left"/>
      <protection locked="0"/>
    </xf>
    <xf numFmtId="279" fontId="6" fillId="0" borderId="0" applyFont="0" applyFill="0" applyBorder="0" applyAlignment="0" applyProtection="0"/>
    <xf numFmtId="164" fontId="157" fillId="0" borderId="0"/>
    <xf numFmtId="280" fontId="54" fillId="0" borderId="0" applyFont="0" applyFill="0" applyBorder="0" applyAlignment="0" applyProtection="0"/>
    <xf numFmtId="0" fontId="158" fillId="0" borderId="0" applyNumberFormat="0" applyFill="0" applyBorder="0" applyAlignment="0" applyProtection="0"/>
    <xf numFmtId="0" fontId="159" fillId="0" borderId="0" applyNumberFormat="0" applyFill="0" applyBorder="0" applyAlignment="0" applyProtection="0"/>
    <xf numFmtId="281" fontId="40" fillId="61" borderId="19" applyNumberFormat="0" applyFont="0" applyBorder="0" applyAlignment="0" applyProtection="0">
      <alignment horizontal="right"/>
    </xf>
    <xf numFmtId="166" fontId="27" fillId="0" borderId="0">
      <alignment horizontal="right"/>
    </xf>
    <xf numFmtId="0" fontId="160" fillId="0" borderId="0" applyNumberFormat="0" applyFont="0" applyFill="0" applyBorder="0" applyAlignment="0" applyProtection="0"/>
    <xf numFmtId="0" fontId="108" fillId="0" borderId="0"/>
    <xf numFmtId="205" fontId="27" fillId="0" borderId="0">
      <alignment horizontal="right"/>
    </xf>
    <xf numFmtId="265" fontId="27" fillId="0" borderId="0">
      <alignment horizontal="right"/>
    </xf>
    <xf numFmtId="1" fontId="161" fillId="62" borderId="31" applyNumberFormat="0" applyBorder="0" applyAlignment="0">
      <alignment horizontal="centerContinuous" vertical="center"/>
      <protection locked="0"/>
    </xf>
    <xf numFmtId="3" fontId="6" fillId="0" borderId="0" applyFont="0" applyFill="0" applyBorder="0" applyAlignment="0" applyProtection="0"/>
    <xf numFmtId="182" fontId="54" fillId="0" borderId="0" applyFont="0" applyFill="0" applyBorder="0" applyAlignment="0" applyProtection="0">
      <alignment horizontal="right"/>
    </xf>
    <xf numFmtId="3" fontId="6" fillId="0" borderId="0" applyFont="0" applyFill="0" applyBorder="0" applyAlignment="0" applyProtection="0"/>
    <xf numFmtId="0" fontId="75" fillId="0" borderId="0"/>
    <xf numFmtId="282" fontId="98" fillId="0" borderId="0" applyProtection="0">
      <alignment horizontal="left"/>
    </xf>
    <xf numFmtId="0" fontId="162" fillId="0" borderId="0">
      <alignment horizontal="left"/>
    </xf>
    <xf numFmtId="0" fontId="163" fillId="0" borderId="0">
      <alignment horizontal="left"/>
    </xf>
    <xf numFmtId="0" fontId="164" fillId="0" borderId="0" applyFill="0" applyBorder="0" applyProtection="0">
      <alignment horizontal="left"/>
    </xf>
    <xf numFmtId="0" fontId="164" fillId="0" borderId="0" applyNumberFormat="0" applyFill="0" applyBorder="0" applyProtection="0">
      <alignment horizontal="left"/>
    </xf>
    <xf numFmtId="0" fontId="164" fillId="0" borderId="0" applyFill="0" applyBorder="0" applyProtection="0">
      <alignment vertical="center"/>
    </xf>
    <xf numFmtId="0" fontId="6" fillId="0" borderId="0"/>
    <xf numFmtId="1" fontId="40" fillId="0" borderId="0" applyNumberFormat="0" applyBorder="0" applyAlignment="0" applyProtection="0"/>
    <xf numFmtId="283" fontId="92" fillId="0" borderId="0" applyBorder="0" applyProtection="0"/>
    <xf numFmtId="284" fontId="31" fillId="0" borderId="32"/>
    <xf numFmtId="0" fontId="31" fillId="3" borderId="25">
      <alignment horizontal="right"/>
    </xf>
    <xf numFmtId="285" fontId="31" fillId="3" borderId="25">
      <alignment horizontal="right"/>
    </xf>
    <xf numFmtId="49" fontId="40" fillId="0" borderId="0" applyFill="0" applyBorder="0"/>
    <xf numFmtId="49" fontId="6" fillId="0" borderId="0"/>
    <xf numFmtId="49" fontId="6" fillId="0" borderId="0" applyFill="0" applyBorder="0">
      <alignment horizontal="right" vertical="center"/>
    </xf>
    <xf numFmtId="49" fontId="6" fillId="0" borderId="0" applyFill="0" applyBorder="0">
      <alignment horizontal="right" vertical="center"/>
    </xf>
    <xf numFmtId="286" fontId="165" fillId="0" borderId="0">
      <alignment vertical="center"/>
    </xf>
    <xf numFmtId="0" fontId="40" fillId="0" borderId="0"/>
    <xf numFmtId="0" fontId="166" fillId="0" borderId="0" applyNumberFormat="0" applyFill="0" applyBorder="0" applyAlignment="0" applyProtection="0"/>
    <xf numFmtId="0" fontId="167" fillId="29" borderId="0" applyNumberFormat="0" applyBorder="0" applyAlignment="0" applyProtection="0"/>
    <xf numFmtId="0" fontId="168" fillId="29" borderId="0" applyNumberFormat="0" applyBorder="0" applyAlignment="0" applyProtection="0"/>
    <xf numFmtId="0" fontId="169" fillId="0" borderId="0"/>
    <xf numFmtId="38" fontId="93" fillId="3" borderId="0" applyNumberFormat="0" applyFont="0" applyBorder="0" applyAlignment="0">
      <protection hidden="1"/>
    </xf>
    <xf numFmtId="0" fontId="6" fillId="0" borderId="0" applyFill="0" applyBorder="0" applyAlignment="0" applyProtection="0"/>
    <xf numFmtId="287" fontId="170" fillId="0" borderId="0" applyAlignment="0">
      <alignment horizontal="left"/>
      <protection locked="0"/>
    </xf>
    <xf numFmtId="0" fontId="171" fillId="0" borderId="0" applyNumberFormat="0" applyFill="0" applyProtection="0">
      <alignment horizontal="left"/>
    </xf>
    <xf numFmtId="49" fontId="172" fillId="0" borderId="0">
      <alignment horizontal="right"/>
    </xf>
    <xf numFmtId="49" fontId="173" fillId="0" borderId="0">
      <alignment horizontal="right"/>
    </xf>
    <xf numFmtId="49" fontId="172" fillId="0" borderId="0">
      <alignment horizontal="right"/>
    </xf>
    <xf numFmtId="49" fontId="173" fillId="0" borderId="0">
      <alignment horizontal="right"/>
    </xf>
    <xf numFmtId="49" fontId="172" fillId="0" borderId="0">
      <alignment horizontal="right"/>
    </xf>
    <xf numFmtId="49" fontId="172" fillId="0" borderId="0">
      <alignment horizontal="right"/>
    </xf>
    <xf numFmtId="49" fontId="173" fillId="0" borderId="0">
      <alignment horizontal="right"/>
    </xf>
    <xf numFmtId="49" fontId="173" fillId="0" borderId="0">
      <alignment horizontal="right"/>
    </xf>
    <xf numFmtId="49" fontId="172" fillId="0" borderId="0">
      <alignment horizontal="right"/>
    </xf>
    <xf numFmtId="49" fontId="173" fillId="0" borderId="0">
      <alignment horizontal="right"/>
    </xf>
    <xf numFmtId="49" fontId="172" fillId="0" borderId="0">
      <alignment horizontal="right"/>
    </xf>
    <xf numFmtId="49" fontId="173" fillId="0" borderId="0">
      <alignment horizontal="right"/>
    </xf>
    <xf numFmtId="49" fontId="172" fillId="0" borderId="0">
      <alignment horizontal="right"/>
    </xf>
    <xf numFmtId="49" fontId="172" fillId="0" borderId="0">
      <alignment horizontal="right"/>
    </xf>
    <xf numFmtId="49" fontId="173" fillId="0" borderId="0">
      <alignment horizontal="right"/>
    </xf>
    <xf numFmtId="49" fontId="172" fillId="0" borderId="0">
      <alignment horizontal="right"/>
    </xf>
    <xf numFmtId="49" fontId="174" fillId="0" borderId="0">
      <alignment horizontal="right"/>
    </xf>
    <xf numFmtId="0" fontId="175" fillId="0" borderId="33">
      <alignment horizontal="centerContinuous"/>
    </xf>
    <xf numFmtId="0" fontId="176" fillId="0" borderId="0">
      <alignment horizontal="centerContinuous"/>
    </xf>
    <xf numFmtId="177" fontId="36" fillId="54" borderId="1" applyNumberFormat="0" applyFont="0" applyBorder="0" applyAlignment="0" applyProtection="0"/>
    <xf numFmtId="288" fontId="92" fillId="25" borderId="1" applyNumberFormat="0" applyFont="0" applyAlignment="0"/>
    <xf numFmtId="177" fontId="36" fillId="25" borderId="1" applyNumberFormat="0" applyFont="0" applyAlignment="0"/>
    <xf numFmtId="0" fontId="118" fillId="0" borderId="0" applyFont="0" applyFill="0" applyBorder="0" applyAlignment="0" applyProtection="0">
      <alignment horizontal="right"/>
    </xf>
    <xf numFmtId="182" fontId="177" fillId="54" borderId="0" applyNumberFormat="0" applyFont="0" applyAlignment="0"/>
    <xf numFmtId="0" fontId="178" fillId="3" borderId="0"/>
    <xf numFmtId="0" fontId="179" fillId="0" borderId="0">
      <alignment horizontal="left"/>
    </xf>
    <xf numFmtId="0" fontId="180" fillId="0" borderId="0">
      <alignment horizontal="right"/>
    </xf>
    <xf numFmtId="0" fontId="65" fillId="0" borderId="34" applyNumberFormat="0" applyAlignment="0" applyProtection="0">
      <alignment horizontal="left" vertical="center"/>
    </xf>
    <xf numFmtId="0" fontId="65" fillId="0" borderId="4">
      <alignment horizontal="left" vertical="center"/>
    </xf>
    <xf numFmtId="0" fontId="181" fillId="3" borderId="6">
      <alignment horizontal="left"/>
    </xf>
    <xf numFmtId="0" fontId="65" fillId="0" borderId="1" applyNumberFormat="0" applyFill="0" applyBorder="0" applyAlignment="0" applyProtection="0"/>
    <xf numFmtId="0" fontId="182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19" applyNumberFormat="0" applyFill="0" applyAlignment="0" applyProtection="0"/>
    <xf numFmtId="0" fontId="183" fillId="0" borderId="35" applyNumberFormat="0" applyFill="0" applyAlignment="0" applyProtection="0"/>
    <xf numFmtId="0" fontId="184" fillId="0" borderId="0"/>
    <xf numFmtId="0" fontId="185" fillId="0" borderId="0">
      <alignment horizontal="left"/>
    </xf>
    <xf numFmtId="0" fontId="186" fillId="0" borderId="15">
      <alignment horizontal="left" vertical="top"/>
    </xf>
    <xf numFmtId="0" fontId="187" fillId="0" borderId="36" applyNumberFormat="0" applyFill="0" applyAlignment="0" applyProtection="0"/>
    <xf numFmtId="0" fontId="65" fillId="0" borderId="0"/>
    <xf numFmtId="0" fontId="188" fillId="0" borderId="0">
      <alignment horizontal="left"/>
    </xf>
    <xf numFmtId="0" fontId="181" fillId="3" borderId="37" applyFont="0" applyBorder="0">
      <alignment horizontal="left"/>
    </xf>
    <xf numFmtId="0" fontId="189" fillId="0" borderId="15">
      <alignment horizontal="left" vertical="top"/>
    </xf>
    <xf numFmtId="0" fontId="190" fillId="0" borderId="38" applyNumberFormat="0" applyFill="0" applyAlignment="0" applyProtection="0"/>
    <xf numFmtId="3" fontId="24" fillId="0" borderId="0"/>
    <xf numFmtId="0" fontId="191" fillId="0" borderId="0">
      <alignment horizontal="left"/>
    </xf>
    <xf numFmtId="0" fontId="190" fillId="0" borderId="0" applyNumberFormat="0" applyFill="0" applyBorder="0" applyAlignment="0" applyProtection="0"/>
    <xf numFmtId="0" fontId="40" fillId="0" borderId="0" applyFill="0" applyBorder="0">
      <alignment vertical="center"/>
    </xf>
    <xf numFmtId="289" fontId="150" fillId="0" borderId="0">
      <alignment horizontal="left"/>
    </xf>
    <xf numFmtId="0" fontId="6" fillId="0" borderId="16"/>
    <xf numFmtId="0" fontId="6" fillId="0" borderId="16"/>
    <xf numFmtId="0" fontId="192" fillId="0" borderId="0"/>
    <xf numFmtId="0" fontId="193" fillId="0" borderId="0"/>
    <xf numFmtId="0" fontId="182" fillId="0" borderId="0">
      <alignment horizontal="left"/>
    </xf>
    <xf numFmtId="182" fontId="24" fillId="0" borderId="0" applyProtection="0"/>
    <xf numFmtId="0" fontId="194" fillId="0" borderId="17">
      <alignment horizontal="centerContinuous"/>
    </xf>
    <xf numFmtId="290" fontId="195" fillId="0" borderId="0" applyAlignment="0">
      <alignment horizontal="right"/>
      <protection hidden="1"/>
    </xf>
    <xf numFmtId="186" fontId="128" fillId="0" borderId="0" applyNumberFormat="0" applyFill="0" applyBorder="0" applyAlignment="0" applyProtection="0"/>
    <xf numFmtId="0" fontId="196" fillId="0" borderId="0" applyNumberFormat="0" applyFill="0" applyBorder="0" applyAlignment="0" applyProtection="0"/>
    <xf numFmtId="0" fontId="197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291" fontId="198" fillId="0" borderId="0" applyNumberFormat="0" applyFill="0" applyBorder="0" applyAlignment="0">
      <protection locked="0"/>
    </xf>
    <xf numFmtId="0" fontId="94" fillId="0" borderId="0" applyFont="0" applyAlignment="0">
      <alignment horizontal="centerContinuous"/>
    </xf>
    <xf numFmtId="0" fontId="199" fillId="0" borderId="0" applyFill="0" applyBorder="0">
      <alignment horizontal="center" vertical="center"/>
      <protection locked="0"/>
    </xf>
    <xf numFmtId="0" fontId="200" fillId="0" borderId="0" applyNumberFormat="0" applyFill="0" applyBorder="0" applyAlignment="0" applyProtection="0">
      <alignment vertical="top"/>
      <protection locked="0"/>
    </xf>
    <xf numFmtId="0" fontId="201" fillId="0" borderId="0" applyFill="0" applyBorder="0">
      <alignment horizontal="left" vertical="center"/>
      <protection locked="0"/>
    </xf>
    <xf numFmtId="0" fontId="37" fillId="0" borderId="1">
      <alignment horizontal="centerContinuous"/>
    </xf>
    <xf numFmtId="49" fontId="126" fillId="0" borderId="39"/>
    <xf numFmtId="49" fontId="202" fillId="0" borderId="0"/>
    <xf numFmtId="49" fontId="203" fillId="0" borderId="0"/>
    <xf numFmtId="0" fontId="62" fillId="0" borderId="0"/>
    <xf numFmtId="0" fontId="204" fillId="0" borderId="0"/>
    <xf numFmtId="0" fontId="204" fillId="0" borderId="0"/>
    <xf numFmtId="292" fontId="32" fillId="0" borderId="0" applyFont="0" applyFill="0" applyBorder="0" applyAlignment="0" applyProtection="0"/>
    <xf numFmtId="236" fontId="172" fillId="0" borderId="0" applyBorder="0" applyAlignment="0"/>
    <xf numFmtId="291" fontId="205" fillId="0" borderId="0" applyNumberFormat="0" applyFill="0" applyBorder="0" applyAlignment="0"/>
    <xf numFmtId="0" fontId="206" fillId="32" borderId="20" applyNumberFormat="0" applyAlignment="0" applyProtection="0"/>
    <xf numFmtId="10" fontId="93" fillId="25" borderId="1" applyNumberFormat="0" applyBorder="0" applyAlignment="0" applyProtection="0"/>
    <xf numFmtId="17" fontId="207" fillId="0" borderId="0" applyNumberFormat="0" applyBorder="0">
      <protection locked="0"/>
    </xf>
    <xf numFmtId="0" fontId="14" fillId="63" borderId="0" applyNumberFormat="0" applyFont="0" applyBorder="0" applyAlignment="0" applyProtection="0"/>
    <xf numFmtId="293" fontId="137" fillId="0" borderId="0" applyFill="0" applyBorder="0" applyProtection="0"/>
    <xf numFmtId="294" fontId="137" fillId="0" borderId="0" applyFill="0" applyBorder="0" applyProtection="0"/>
    <xf numFmtId="295" fontId="119" fillId="0" borderId="0" applyFill="0" applyBorder="0" applyProtection="0"/>
    <xf numFmtId="296" fontId="137" fillId="0" borderId="0" applyFill="0" applyBorder="0" applyProtection="0"/>
    <xf numFmtId="288" fontId="137" fillId="0" borderId="0" applyFill="0" applyBorder="0" applyProtection="0"/>
    <xf numFmtId="207" fontId="36" fillId="4" borderId="1"/>
    <xf numFmtId="297" fontId="208" fillId="0" borderId="0" applyFill="0" applyBorder="0" applyProtection="0"/>
    <xf numFmtId="298" fontId="208" fillId="0" borderId="0" applyFill="0" applyBorder="0" applyProtection="0"/>
    <xf numFmtId="299" fontId="208" fillId="0" borderId="0" applyFill="0" applyBorder="0" applyProtection="0"/>
    <xf numFmtId="0" fontId="37" fillId="0" borderId="0" applyNumberFormat="0" applyFill="0" applyBorder="0" applyAlignment="0">
      <protection locked="0"/>
    </xf>
    <xf numFmtId="0" fontId="207" fillId="0" borderId="0" applyNumberFormat="0" applyFill="0" applyBorder="0" applyAlignment="0"/>
    <xf numFmtId="300" fontId="209" fillId="0" borderId="0" applyFill="0" applyBorder="0" applyProtection="0">
      <alignment vertical="center"/>
    </xf>
    <xf numFmtId="257" fontId="209" fillId="0" borderId="0" applyFill="0" applyBorder="0" applyProtection="0">
      <alignment vertical="center"/>
    </xf>
    <xf numFmtId="301" fontId="119" fillId="0" borderId="0" applyFont="0" applyFill="0" applyBorder="0" applyAlignment="0">
      <protection locked="0"/>
    </xf>
    <xf numFmtId="288" fontId="119" fillId="0" borderId="0" applyFont="0" applyFill="0" applyBorder="0" applyAlignment="0">
      <protection locked="0"/>
    </xf>
    <xf numFmtId="9" fontId="54" fillId="64" borderId="1" applyProtection="0">
      <alignment horizontal="right"/>
      <protection locked="0"/>
    </xf>
    <xf numFmtId="302" fontId="210" fillId="0" borderId="40" applyBorder="0">
      <protection locked="0"/>
    </xf>
    <xf numFmtId="1" fontId="40" fillId="0" borderId="0"/>
    <xf numFmtId="303" fontId="211" fillId="0" borderId="15" applyFill="0" applyBorder="0" applyProtection="0"/>
    <xf numFmtId="304" fontId="6" fillId="0" borderId="0" applyFill="0" applyBorder="0">
      <alignment horizontal="right"/>
      <protection locked="0"/>
    </xf>
    <xf numFmtId="0" fontId="24" fillId="65" borderId="41">
      <alignment horizontal="left" vertical="center" wrapText="1"/>
    </xf>
    <xf numFmtId="305" fontId="212" fillId="0" borderId="0" applyFont="0" applyFill="0" applyBorder="0" applyAlignment="0" applyProtection="0"/>
    <xf numFmtId="306" fontId="212" fillId="0" borderId="0" applyFont="0" applyFill="0" applyBorder="0" applyAlignment="0" applyProtection="0"/>
    <xf numFmtId="0" fontId="213" fillId="0" borderId="42" applyNumberFormat="0" applyFill="0" applyAlignment="0" applyProtection="0"/>
    <xf numFmtId="0" fontId="214" fillId="50" borderId="21" applyNumberFormat="0" applyAlignment="0" applyProtection="0"/>
    <xf numFmtId="1" fontId="215" fillId="1" borderId="43">
      <protection locked="0"/>
    </xf>
    <xf numFmtId="38" fontId="216" fillId="0" borderId="0"/>
    <xf numFmtId="38" fontId="217" fillId="0" borderId="0"/>
    <xf numFmtId="38" fontId="218" fillId="0" borderId="0"/>
    <xf numFmtId="38" fontId="219" fillId="0" borderId="0"/>
    <xf numFmtId="0" fontId="61" fillId="0" borderId="0"/>
    <xf numFmtId="0" fontId="61" fillId="0" borderId="0"/>
    <xf numFmtId="0" fontId="220" fillId="0" borderId="0"/>
    <xf numFmtId="0" fontId="6" fillId="0" borderId="0" applyFont="0" applyFill="0" applyBorder="0" applyAlignment="0" applyProtection="0"/>
    <xf numFmtId="0" fontId="221" fillId="0" borderId="0">
      <alignment horizontal="left"/>
    </xf>
    <xf numFmtId="0" fontId="222" fillId="0" borderId="0">
      <alignment horizontal="left"/>
    </xf>
    <xf numFmtId="0" fontId="171" fillId="0" borderId="0">
      <alignment horizontal="left"/>
    </xf>
    <xf numFmtId="0" fontId="171" fillId="0" borderId="0">
      <alignment horizontal="left"/>
    </xf>
    <xf numFmtId="0" fontId="115" fillId="0" borderId="14">
      <alignment horizontal="left" indent="1"/>
    </xf>
    <xf numFmtId="182" fontId="57" fillId="0" borderId="0" applyNumberFormat="0" applyAlignment="0">
      <alignment horizontal="left"/>
    </xf>
    <xf numFmtId="0" fontId="223" fillId="0" borderId="0" applyNumberFormat="0" applyFill="0" applyBorder="0" applyAlignment="0" applyProtection="0">
      <alignment vertical="top"/>
      <protection locked="0"/>
    </xf>
    <xf numFmtId="0" fontId="224" fillId="0" borderId="0" applyNumberFormat="0" applyFill="0" applyBorder="0" applyAlignment="0" applyProtection="0">
      <alignment vertical="top"/>
      <protection locked="0"/>
    </xf>
    <xf numFmtId="0" fontId="225" fillId="0" borderId="0" applyNumberFormat="0" applyFill="0" applyBorder="0" applyAlignment="0" applyProtection="0">
      <alignment vertical="top"/>
      <protection locked="0"/>
    </xf>
    <xf numFmtId="0" fontId="93" fillId="3" borderId="0"/>
    <xf numFmtId="37" fontId="226" fillId="0" borderId="0" applyNumberFormat="0" applyFill="0" applyBorder="0" applyAlignment="0" applyProtection="0">
      <alignment horizontal="right"/>
    </xf>
    <xf numFmtId="0" fontId="227" fillId="0" borderId="42" applyNumberFormat="0" applyFill="0" applyAlignment="0" applyProtection="0"/>
    <xf numFmtId="0" fontId="228" fillId="0" borderId="42" applyNumberFormat="0" applyFill="0" applyAlignment="0" applyProtection="0"/>
    <xf numFmtId="0" fontId="36" fillId="66" borderId="0" applyNumberFormat="0" applyFont="0" applyBorder="0" applyAlignment="0"/>
    <xf numFmtId="307" fontId="36" fillId="67" borderId="44" applyNumberFormat="0" applyFont="0" applyBorder="0" applyAlignment="0"/>
    <xf numFmtId="15" fontId="6" fillId="0" borderId="0" applyFill="0" applyBorder="0">
      <alignment horizontal="right"/>
    </xf>
    <xf numFmtId="0" fontId="115" fillId="0" borderId="1" applyFill="0">
      <alignment horizontal="center" vertical="center"/>
    </xf>
    <xf numFmtId="0" fontId="40" fillId="0" borderId="1" applyFill="0">
      <alignment horizontal="center" vertical="center"/>
    </xf>
    <xf numFmtId="308" fontId="40" fillId="0" borderId="1" applyFill="0">
      <alignment horizontal="center" vertical="center"/>
    </xf>
    <xf numFmtId="309" fontId="27" fillId="0" borderId="0">
      <alignment horizontal="right"/>
    </xf>
    <xf numFmtId="310" fontId="27" fillId="0" borderId="0">
      <alignment horizontal="right"/>
    </xf>
    <xf numFmtId="0" fontId="182" fillId="0" borderId="0"/>
    <xf numFmtId="0" fontId="229" fillId="0" borderId="34"/>
    <xf numFmtId="311" fontId="182" fillId="0" borderId="0" applyFill="0" applyBorder="0" applyProtection="0"/>
    <xf numFmtId="0" fontId="6" fillId="0" borderId="0" applyFill="0" applyBorder="0" applyAlignment="0" applyProtection="0"/>
    <xf numFmtId="312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313" fontId="6" fillId="0" borderId="0" applyFont="0" applyFill="0" applyBorder="0" applyAlignment="0" applyProtection="0"/>
    <xf numFmtId="37" fontId="6" fillId="0" borderId="0" applyFont="0" applyFill="0" applyBorder="0" applyAlignment="0" applyProtection="0"/>
    <xf numFmtId="0" fontId="5" fillId="0" borderId="0" applyFill="0" applyBorder="0">
      <alignment horizontal="left" vertical="center"/>
    </xf>
    <xf numFmtId="249" fontId="6" fillId="65" borderId="0" applyFont="0" applyBorder="0" applyAlignment="0" applyProtection="0"/>
    <xf numFmtId="314" fontId="6" fillId="0" borderId="0" applyFont="0" applyFill="0" applyBorder="0" applyAlignment="0" applyProtection="0"/>
    <xf numFmtId="0" fontId="230" fillId="68" borderId="0"/>
    <xf numFmtId="0" fontId="231" fillId="0" borderId="0">
      <alignment horizontal="centerContinuous"/>
    </xf>
    <xf numFmtId="315" fontId="32" fillId="0" borderId="0" applyFont="0" applyFill="0" applyBorder="0" applyAlignment="0" applyProtection="0"/>
    <xf numFmtId="316" fontId="145" fillId="0" borderId="0" applyFill="0" applyBorder="0" applyProtection="0">
      <alignment horizontal="right"/>
    </xf>
    <xf numFmtId="317" fontId="145" fillId="0" borderId="0" applyFill="0" applyBorder="0" applyProtection="0">
      <alignment horizontal="right"/>
    </xf>
    <xf numFmtId="0" fontId="118" fillId="0" borderId="0" applyFont="0" applyFill="0" applyBorder="0" applyAlignment="0" applyProtection="0">
      <alignment horizontal="right"/>
    </xf>
    <xf numFmtId="0" fontId="118" fillId="0" borderId="0" applyFont="0" applyFill="0" applyBorder="0" applyAlignment="0" applyProtection="0">
      <alignment horizontal="right"/>
    </xf>
    <xf numFmtId="318" fontId="6" fillId="0" borderId="0" applyFont="0" applyFill="0" applyBorder="0" applyProtection="0">
      <alignment horizontal="right"/>
    </xf>
    <xf numFmtId="0" fontId="232" fillId="2" borderId="0">
      <alignment horizontal="right"/>
    </xf>
    <xf numFmtId="313" fontId="232" fillId="2" borderId="0">
      <alignment horizontal="right"/>
    </xf>
    <xf numFmtId="313" fontId="232" fillId="2" borderId="0">
      <alignment horizontal="right"/>
    </xf>
    <xf numFmtId="319" fontId="6" fillId="3" borderId="0" applyFont="0" applyBorder="0" applyAlignment="0" applyProtection="0">
      <alignment horizontal="right"/>
      <protection hidden="1"/>
    </xf>
    <xf numFmtId="0" fontId="233" fillId="0" borderId="35" applyNumberFormat="0" applyFill="0" applyAlignment="0" applyProtection="0"/>
    <xf numFmtId="0" fontId="234" fillId="0" borderId="36" applyNumberFormat="0" applyFill="0" applyAlignment="0" applyProtection="0"/>
    <xf numFmtId="0" fontId="235" fillId="0" borderId="38" applyNumberFormat="0" applyFill="0" applyAlignment="0" applyProtection="0"/>
    <xf numFmtId="0" fontId="235" fillId="0" borderId="0" applyNumberFormat="0" applyFill="0" applyBorder="0" applyAlignment="0" applyProtection="0"/>
    <xf numFmtId="0" fontId="236" fillId="0" borderId="0">
      <alignment horizontal="right"/>
    </xf>
    <xf numFmtId="0" fontId="237" fillId="22" borderId="0" applyNumberFormat="0" applyBorder="0" applyAlignment="0" applyProtection="0"/>
    <xf numFmtId="0" fontId="238" fillId="22" borderId="0" applyNumberFormat="0" applyBorder="0" applyAlignment="0" applyProtection="0"/>
    <xf numFmtId="0" fontId="239" fillId="22" borderId="0" applyNumberFormat="0" applyBorder="0" applyAlignment="0" applyProtection="0"/>
    <xf numFmtId="0" fontId="57" fillId="0" borderId="0"/>
    <xf numFmtId="0" fontId="210" fillId="0" borderId="45" applyNumberFormat="0" applyAlignment="0"/>
    <xf numFmtId="37" fontId="6" fillId="0" borderId="0"/>
    <xf numFmtId="192" fontId="240" fillId="0" borderId="0"/>
    <xf numFmtId="187" fontId="34" fillId="0" borderId="23" applyBorder="0"/>
    <xf numFmtId="0" fontId="36" fillId="0" borderId="0"/>
    <xf numFmtId="0" fontId="6" fillId="0" borderId="0"/>
    <xf numFmtId="0" fontId="26" fillId="0" borderId="0"/>
    <xf numFmtId="0" fontId="2" fillId="0" borderId="0"/>
    <xf numFmtId="0" fontId="6" fillId="0" borderId="0" applyNumberFormat="0" applyFont="0" applyFill="0" applyBorder="0" applyAlignment="0" applyProtection="0"/>
    <xf numFmtId="0" fontId="36" fillId="0" borderId="0"/>
    <xf numFmtId="0" fontId="36" fillId="0" borderId="0">
      <alignment vertical="top"/>
    </xf>
    <xf numFmtId="0" fontId="241" fillId="0" borderId="0"/>
    <xf numFmtId="0" fontId="36" fillId="0" borderId="0"/>
    <xf numFmtId="0" fontId="6" fillId="0" borderId="0"/>
    <xf numFmtId="0" fontId="1" fillId="0" borderId="0"/>
    <xf numFmtId="292" fontId="92" fillId="0" borderId="0" applyNumberFormat="0" applyFill="0" applyBorder="0" applyAlignment="0" applyProtection="0"/>
    <xf numFmtId="2" fontId="14" fillId="0" borderId="0" applyBorder="0" applyProtection="0"/>
    <xf numFmtId="0" fontId="37" fillId="0" borderId="0" applyFill="0" applyBorder="0">
      <protection locked="0"/>
    </xf>
    <xf numFmtId="0" fontId="36" fillId="0" borderId="0"/>
    <xf numFmtId="0" fontId="6" fillId="0" borderId="0"/>
    <xf numFmtId="171" fontId="93" fillId="0" borderId="0"/>
    <xf numFmtId="0" fontId="6" fillId="0" borderId="0"/>
    <xf numFmtId="0" fontId="26" fillId="0" borderId="0"/>
    <xf numFmtId="0" fontId="6" fillId="0" borderId="0"/>
    <xf numFmtId="0" fontId="242" fillId="0" borderId="0"/>
    <xf numFmtId="0" fontId="15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6" fillId="0" borderId="0"/>
    <xf numFmtId="0" fontId="26" fillId="0" borderId="0"/>
    <xf numFmtId="0" fontId="26" fillId="0" borderId="0"/>
    <xf numFmtId="0" fontId="116" fillId="0" borderId="0"/>
    <xf numFmtId="0" fontId="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4" fillId="0" borderId="0"/>
    <xf numFmtId="0" fontId="26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40" fillId="0" borderId="0"/>
    <xf numFmtId="0" fontId="40" fillId="0" borderId="0"/>
    <xf numFmtId="0" fontId="40" fillId="0" borderId="0"/>
    <xf numFmtId="0" fontId="26" fillId="0" borderId="0"/>
    <xf numFmtId="0" fontId="26" fillId="0" borderId="0"/>
    <xf numFmtId="0" fontId="26" fillId="0" borderId="0"/>
    <xf numFmtId="0" fontId="6" fillId="0" borderId="0"/>
    <xf numFmtId="0" fontId="6" fillId="0" borderId="0"/>
    <xf numFmtId="0" fontId="244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45" fillId="0" borderId="0"/>
    <xf numFmtId="0" fontId="6" fillId="0" borderId="0"/>
    <xf numFmtId="0" fontId="2" fillId="0" borderId="0"/>
    <xf numFmtId="0" fontId="154" fillId="0" borderId="0"/>
    <xf numFmtId="0" fontId="26" fillId="0" borderId="0"/>
    <xf numFmtId="0" fontId="26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54" fillId="0" borderId="0"/>
    <xf numFmtId="0" fontId="6" fillId="0" borderId="0"/>
    <xf numFmtId="0" fontId="26" fillId="0" borderId="0"/>
    <xf numFmtId="320" fontId="40" fillId="0" borderId="0" applyFont="0" applyFill="0" applyBorder="0" applyAlignment="0" applyProtection="0"/>
    <xf numFmtId="37" fontId="135" fillId="0" borderId="0" applyNumberFormat="0" applyFont="0" applyFill="0" applyBorder="0" applyAlignment="0" applyProtection="0"/>
    <xf numFmtId="0" fontId="6" fillId="69" borderId="46" applyNumberFormat="0" applyFont="0" applyAlignment="0" applyProtection="0"/>
    <xf numFmtId="0" fontId="38" fillId="69" borderId="46" applyNumberFormat="0" applyFont="0" applyAlignment="0" applyProtection="0"/>
    <xf numFmtId="315" fontId="42" fillId="0" borderId="0" applyFont="0" applyFill="0" applyBorder="0" applyProtection="0">
      <alignment horizontal="right"/>
    </xf>
    <xf numFmtId="297" fontId="145" fillId="0" borderId="0" applyFill="0" applyBorder="0" applyProtection="0"/>
    <xf numFmtId="298" fontId="145" fillId="0" borderId="0" applyFill="0" applyBorder="0" applyProtection="0"/>
    <xf numFmtId="299" fontId="145" fillId="0" borderId="0" applyFill="0" applyBorder="0" applyProtection="0"/>
    <xf numFmtId="321" fontId="34" fillId="0" borderId="0"/>
    <xf numFmtId="322" fontId="40" fillId="0" borderId="0" applyFont="0" applyFill="0" applyBorder="0" applyAlignment="0" applyProtection="0"/>
    <xf numFmtId="0" fontId="30" fillId="0" borderId="1">
      <alignment horizontal="left"/>
    </xf>
    <xf numFmtId="0" fontId="246" fillId="49" borderId="47" applyNumberFormat="0" applyAlignment="0" applyProtection="0"/>
    <xf numFmtId="323" fontId="57" fillId="0" borderId="0" applyFont="0" applyFill="0" applyBorder="0" applyAlignment="0" applyProtection="0"/>
    <xf numFmtId="243" fontId="57" fillId="0" borderId="0" applyFont="0" applyFill="0" applyBorder="0" applyAlignment="0" applyProtection="0"/>
    <xf numFmtId="0" fontId="77" fillId="0" borderId="0"/>
    <xf numFmtId="0" fontId="247" fillId="0" borderId="0">
      <alignment horizontal="left"/>
    </xf>
    <xf numFmtId="0" fontId="6" fillId="0" borderId="0">
      <alignment horizontal="left"/>
    </xf>
    <xf numFmtId="0" fontId="77" fillId="0" borderId="1" applyNumberFormat="0" applyFont="0" applyFill="0" applyAlignment="0" applyProtection="0"/>
    <xf numFmtId="0" fontId="248" fillId="49" borderId="48" applyNumberFormat="0" applyAlignment="0" applyProtection="0"/>
    <xf numFmtId="0" fontId="249" fillId="49" borderId="48" applyNumberFormat="0" applyAlignment="0" applyProtection="0"/>
    <xf numFmtId="40" fontId="250" fillId="2" borderId="0">
      <alignment horizontal="right"/>
    </xf>
    <xf numFmtId="0" fontId="251" fillId="2" borderId="0">
      <alignment horizontal="right"/>
    </xf>
    <xf numFmtId="0" fontId="54" fillId="0" borderId="0" applyProtection="0"/>
    <xf numFmtId="0" fontId="252" fillId="2" borderId="25"/>
    <xf numFmtId="0" fontId="252" fillId="0" borderId="0" applyBorder="0">
      <alignment horizontal="centerContinuous"/>
    </xf>
    <xf numFmtId="0" fontId="253" fillId="0" borderId="0" applyBorder="0">
      <alignment horizontal="centerContinuous"/>
    </xf>
    <xf numFmtId="37" fontId="254" fillId="2" borderId="0" applyAlignment="0"/>
    <xf numFmtId="10" fontId="62" fillId="0" borderId="25"/>
    <xf numFmtId="177" fontId="255" fillId="0" borderId="0" applyProtection="0">
      <alignment horizontal="right"/>
    </xf>
    <xf numFmtId="177" fontId="27" fillId="0" borderId="0"/>
    <xf numFmtId="0" fontId="256" fillId="0" borderId="0" applyNumberFormat="0" applyFill="0" applyBorder="0">
      <alignment horizontal="left"/>
    </xf>
    <xf numFmtId="0" fontId="6" fillId="0" borderId="0" applyFill="0" applyBorder="0" applyProtection="0">
      <alignment horizontal="left"/>
    </xf>
    <xf numFmtId="0" fontId="6" fillId="0" borderId="0" applyFill="0" applyBorder="0" applyProtection="0">
      <alignment horizontal="left"/>
    </xf>
    <xf numFmtId="1" fontId="6" fillId="0" borderId="0" applyProtection="0">
      <alignment horizontal="right" vertical="center"/>
    </xf>
    <xf numFmtId="324" fontId="93" fillId="0" borderId="0" applyFont="0" applyFill="0" applyBorder="0" applyAlignment="0"/>
    <xf numFmtId="325" fontId="40" fillId="0" borderId="0" applyFill="0" applyBorder="0"/>
    <xf numFmtId="177" fontId="152" fillId="0" borderId="0">
      <alignment horizontal="right"/>
    </xf>
    <xf numFmtId="0" fontId="98" fillId="0" borderId="0"/>
    <xf numFmtId="32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57" fillId="0" borderId="0"/>
    <xf numFmtId="9" fontId="54" fillId="0" borderId="0"/>
    <xf numFmtId="9" fontId="10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0" fontId="68" fillId="0" borderId="0" applyFont="0" applyFill="0" applyBorder="0" applyAlignment="0" applyProtection="0">
      <alignment horizontal="center"/>
    </xf>
    <xf numFmtId="0" fontId="34" fillId="0" borderId="23" applyBorder="0"/>
    <xf numFmtId="9" fontId="3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8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327" fontId="259" fillId="0" borderId="0" applyFont="0" applyFill="0" applyBorder="0" applyProtection="0">
      <alignment horizontal="right"/>
    </xf>
    <xf numFmtId="0" fontId="137" fillId="0" borderId="0" applyFont="0" applyFill="0" applyBorder="0" applyAlignment="0" applyProtection="0"/>
    <xf numFmtId="328" fontId="145" fillId="0" borderId="0" applyFill="0" applyBorder="0" applyProtection="0"/>
    <xf numFmtId="288" fontId="145" fillId="0" borderId="0" applyFill="0" applyBorder="0" applyProtection="0"/>
    <xf numFmtId="324" fontId="145" fillId="0" borderId="0" applyFill="0" applyBorder="0" applyProtection="0"/>
    <xf numFmtId="329" fontId="145" fillId="0" borderId="0" applyFill="0" applyBorder="0" applyProtection="0"/>
    <xf numFmtId="330" fontId="6" fillId="0" borderId="0" applyFill="0" applyBorder="0">
      <alignment horizontal="right"/>
      <protection locked="0"/>
    </xf>
    <xf numFmtId="237" fontId="260" fillId="0" borderId="0" applyFont="0" applyFill="0" applyBorder="0" applyAlignment="0" applyProtection="0"/>
    <xf numFmtId="331" fontId="40" fillId="0" borderId="0" applyFont="0" applyFill="0" applyBorder="0" applyAlignment="0" applyProtection="0"/>
    <xf numFmtId="0" fontId="6" fillId="0" borderId="19" applyBorder="0" applyProtection="0"/>
    <xf numFmtId="0" fontId="115" fillId="0" borderId="0" applyFill="0" applyBorder="0">
      <alignment vertical="center"/>
    </xf>
    <xf numFmtId="177" fontId="255" fillId="0" borderId="0">
      <alignment horizontal="right"/>
    </xf>
    <xf numFmtId="38" fontId="93" fillId="0" borderId="0" applyFill="0" applyBorder="0" applyAlignment="0" applyProtection="0">
      <alignment horizontal="right"/>
    </xf>
    <xf numFmtId="292" fontId="32" fillId="0" borderId="0" applyFont="0" applyFill="0" applyBorder="0" applyAlignment="0" applyProtection="0">
      <protection locked="0"/>
    </xf>
    <xf numFmtId="0" fontId="108" fillId="0" borderId="0"/>
    <xf numFmtId="9" fontId="261" fillId="0" borderId="0" applyFill="0" applyBorder="0" applyAlignment="0" applyProtection="0"/>
    <xf numFmtId="0" fontId="262" fillId="0" borderId="0" applyFont="0" applyFill="0" applyBorder="0" applyAlignment="0" applyProtection="0">
      <alignment horizontal="center"/>
    </xf>
    <xf numFmtId="0" fontId="262" fillId="0" borderId="0" applyFont="0" applyFill="0" applyBorder="0" applyAlignment="0" applyProtection="0">
      <alignment horizontal="center"/>
    </xf>
    <xf numFmtId="0" fontId="262" fillId="0" borderId="0" applyFont="0" applyFill="0" applyBorder="0" applyAlignment="0" applyProtection="0">
      <alignment horizontal="center"/>
    </xf>
    <xf numFmtId="10" fontId="37" fillId="0" borderId="0"/>
    <xf numFmtId="9" fontId="37" fillId="0" borderId="0"/>
    <xf numFmtId="38" fontId="32" fillId="0" borderId="0" applyFont="0" applyFill="0" applyBorder="0" applyAlignment="0" applyProtection="0"/>
    <xf numFmtId="0" fontId="6" fillId="0" borderId="40">
      <alignment horizontal="right"/>
    </xf>
    <xf numFmtId="214" fontId="6" fillId="55" borderId="0" applyFont="0" applyFill="0" applyBorder="0" applyAlignment="0" applyProtection="0"/>
    <xf numFmtId="0" fontId="36" fillId="0" borderId="40">
      <alignment horizontal="right"/>
    </xf>
    <xf numFmtId="9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54" fillId="0" borderId="0" applyFont="0" applyFill="0" applyBorder="0" applyAlignment="0" applyProtection="0"/>
    <xf numFmtId="9" fontId="154" fillId="0" borderId="0" applyFont="0" applyFill="0" applyBorder="0" applyAlignment="0" applyProtection="0"/>
    <xf numFmtId="9" fontId="15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54" fillId="0" borderId="0" applyFont="0" applyFill="0" applyBorder="0" applyAlignment="0" applyProtection="0"/>
    <xf numFmtId="9" fontId="155" fillId="0" borderId="0" applyFont="0" applyFill="0" applyBorder="0" applyAlignment="0" applyProtection="0"/>
    <xf numFmtId="1" fontId="263" fillId="3" borderId="0">
      <alignment horizontal="center"/>
    </xf>
    <xf numFmtId="0" fontId="14" fillId="0" borderId="0" applyNumberFormat="0" applyFont="0" applyFill="0" applyBorder="0" applyAlignment="0" applyProtection="0">
      <alignment horizontal="left"/>
    </xf>
    <xf numFmtId="15" fontId="14" fillId="0" borderId="0" applyFont="0" applyFill="0" applyBorder="0" applyAlignment="0" applyProtection="0"/>
    <xf numFmtId="4" fontId="14" fillId="0" borderId="0" applyFont="0" applyFill="0" applyBorder="0" applyAlignment="0" applyProtection="0"/>
    <xf numFmtId="0" fontId="244" fillId="0" borderId="17">
      <alignment horizontal="center"/>
    </xf>
    <xf numFmtId="3" fontId="14" fillId="0" borderId="0" applyFont="0" applyFill="0" applyBorder="0" applyAlignment="0" applyProtection="0"/>
    <xf numFmtId="0" fontId="14" fillId="51" borderId="0" applyNumberFormat="0" applyFont="0" applyBorder="0" applyAlignment="0" applyProtection="0"/>
    <xf numFmtId="0" fontId="264" fillId="0" borderId="0">
      <alignment horizontal="centerContinuous"/>
    </xf>
    <xf numFmtId="0" fontId="265" fillId="0" borderId="14"/>
    <xf numFmtId="0" fontId="265" fillId="0" borderId="14"/>
    <xf numFmtId="332" fontId="38" fillId="0" borderId="0">
      <alignment vertical="center"/>
    </xf>
    <xf numFmtId="3" fontId="266" fillId="0" borderId="0" applyFont="0" applyFill="0" applyBorder="0" applyAlignment="0" applyProtection="0"/>
    <xf numFmtId="0" fontId="108" fillId="0" borderId="0"/>
    <xf numFmtId="166" fontId="267" fillId="0" borderId="0">
      <alignment horizontal="right"/>
    </xf>
    <xf numFmtId="10" fontId="98" fillId="0" borderId="1"/>
    <xf numFmtId="10" fontId="6" fillId="0" borderId="0"/>
    <xf numFmtId="333" fontId="6" fillId="0" borderId="0"/>
    <xf numFmtId="334" fontId="6" fillId="0" borderId="0">
      <alignment horizontal="right"/>
      <protection locked="0"/>
    </xf>
    <xf numFmtId="335" fontId="6" fillId="0" borderId="0" applyFont="0" applyFill="0" applyBorder="0" applyAlignment="0" applyProtection="0"/>
    <xf numFmtId="336" fontId="40" fillId="0" borderId="0"/>
    <xf numFmtId="337" fontId="260" fillId="0" borderId="0" applyNumberFormat="0" applyFill="0" applyBorder="0" applyAlignment="0" applyProtection="0">
      <alignment horizontal="left"/>
    </xf>
    <xf numFmtId="336" fontId="93" fillId="0" borderId="0"/>
    <xf numFmtId="49" fontId="30" fillId="0" borderId="0">
      <alignment horizontal="right"/>
    </xf>
    <xf numFmtId="0" fontId="198" fillId="0" borderId="0"/>
    <xf numFmtId="187" fontId="14" fillId="42" borderId="7" applyNumberFormat="0" applyFont="0" applyBorder="0" applyAlignment="0" applyProtection="0">
      <alignment horizontal="center"/>
    </xf>
    <xf numFmtId="14" fontId="34" fillId="0" borderId="0" applyNumberFormat="0" applyFill="0" applyBorder="0" applyAlignment="0" applyProtection="0">
      <alignment horizontal="left"/>
    </xf>
    <xf numFmtId="223" fontId="40" fillId="0" borderId="0" applyFill="0" applyBorder="0">
      <alignment horizontal="right" vertical="center"/>
    </xf>
    <xf numFmtId="229" fontId="40" fillId="0" borderId="0" applyFill="0" applyBorder="0">
      <alignment horizontal="right" vertical="center"/>
    </xf>
    <xf numFmtId="225" fontId="40" fillId="0" borderId="0" applyFill="0" applyBorder="0">
      <alignment horizontal="right" vertical="center"/>
    </xf>
    <xf numFmtId="226" fontId="40" fillId="0" borderId="0" applyFill="0" applyBorder="0">
      <alignment horizontal="right" vertical="center"/>
    </xf>
    <xf numFmtId="227" fontId="40" fillId="0" borderId="0" applyFill="0" applyBorder="0">
      <alignment horizontal="right" vertical="center"/>
    </xf>
    <xf numFmtId="228" fontId="40" fillId="0" borderId="0" applyFill="0" applyBorder="0">
      <alignment horizontal="right" vertical="center"/>
    </xf>
    <xf numFmtId="1" fontId="259" fillId="70" borderId="0" applyNumberFormat="0" applyFont="0" applyFill="0" applyBorder="0" applyAlignment="0" applyProtection="0"/>
    <xf numFmtId="1" fontId="259" fillId="70" borderId="0" applyNumberFormat="0" applyFont="0" applyFill="0" applyBorder="0" applyAlignment="0" applyProtection="0"/>
    <xf numFmtId="1" fontId="259" fillId="70" borderId="0" applyNumberFormat="0" applyFont="0" applyFill="0" applyBorder="0" applyAlignment="0" applyProtection="0"/>
    <xf numFmtId="1" fontId="259" fillId="70" borderId="0" applyNumberFormat="0" applyFont="0" applyFill="0" applyBorder="0" applyAlignment="0" applyProtection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protection locked="0"/>
    </xf>
    <xf numFmtId="0" fontId="268" fillId="0" borderId="0"/>
    <xf numFmtId="0" fontId="269" fillId="0" borderId="0"/>
    <xf numFmtId="0" fontId="269" fillId="0" borderId="0"/>
    <xf numFmtId="0" fontId="269" fillId="0" borderId="0"/>
    <xf numFmtId="0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0"/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8" fillId="0" borderId="10">
      <alignment horizontal="centerContinuous"/>
    </xf>
    <xf numFmtId="0" fontId="270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57" fillId="0" borderId="0">
      <alignment horizontal="center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182" fontId="269" fillId="0" borderId="0"/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alignment horizontal="centerContinuous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66" fontId="98" fillId="0" borderId="19">
      <alignment horizontal="right"/>
    </xf>
    <xf numFmtId="166" fontId="27" fillId="0" borderId="19">
      <alignment horizontal="right"/>
    </xf>
    <xf numFmtId="166" fontId="27" fillId="0" borderId="19">
      <alignment horizontal="right"/>
    </xf>
    <xf numFmtId="166" fontId="27" fillId="0" borderId="19">
      <alignment horizontal="right"/>
    </xf>
    <xf numFmtId="166" fontId="27" fillId="0" borderId="19">
      <alignment horizontal="right"/>
    </xf>
    <xf numFmtId="166" fontId="27" fillId="0" borderId="19">
      <alignment horizontal="right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9" fillId="0" borderId="0"/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182" fontId="269" fillId="0" borderId="0"/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182" fontId="269" fillId="0" borderId="0"/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9" fillId="0" borderId="10">
      <protection locked="0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alignment horizontal="centerContinuous"/>
    </xf>
    <xf numFmtId="182" fontId="268" fillId="0" borderId="0"/>
    <xf numFmtId="182" fontId="269" fillId="0" borderId="0"/>
    <xf numFmtId="182" fontId="269" fillId="0" borderId="0"/>
    <xf numFmtId="182" fontId="269" fillId="0" borderId="0"/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182" fontId="269" fillId="0" borderId="0"/>
    <xf numFmtId="0" fontId="268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9" fillId="0" borderId="10">
      <alignment horizontal="centerContinuous"/>
    </xf>
    <xf numFmtId="0" fontId="268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protection locked="0"/>
    </xf>
    <xf numFmtId="0" fontId="269" fillId="0" borderId="10">
      <alignment horizontal="centerContinuous"/>
    </xf>
    <xf numFmtId="182" fontId="271" fillId="0" borderId="0">
      <protection locked="0"/>
    </xf>
    <xf numFmtId="0" fontId="24" fillId="3" borderId="0"/>
    <xf numFmtId="0" fontId="153" fillId="3" borderId="0"/>
    <xf numFmtId="0" fontId="272" fillId="52" borderId="0">
      <alignment vertical="center"/>
    </xf>
    <xf numFmtId="338" fontId="24" fillId="2" borderId="49">
      <protection locked="0"/>
    </xf>
    <xf numFmtId="332" fontId="24" fillId="2" borderId="49">
      <protection locked="0"/>
    </xf>
    <xf numFmtId="0" fontId="273" fillId="0" borderId="0" applyFill="0" applyBorder="0">
      <alignment horizontal="left" vertical="center"/>
    </xf>
    <xf numFmtId="0" fontId="5" fillId="53" borderId="1">
      <alignment horizontal="center" vertical="center" wrapText="1"/>
      <protection hidden="1"/>
    </xf>
    <xf numFmtId="207" fontId="24" fillId="2" borderId="49">
      <protection locked="0"/>
    </xf>
    <xf numFmtId="207" fontId="153" fillId="3" borderId="50"/>
    <xf numFmtId="3" fontId="24" fillId="52" borderId="51"/>
    <xf numFmtId="207" fontId="90" fillId="52" borderId="52"/>
    <xf numFmtId="339" fontId="30" fillId="56" borderId="0">
      <alignment horizontal="right"/>
    </xf>
    <xf numFmtId="211" fontId="6" fillId="0" borderId="0" applyFont="0" applyFill="0" applyBorder="0" applyAlignment="0" applyProtection="0"/>
    <xf numFmtId="182" fontId="274" fillId="0" borderId="0"/>
    <xf numFmtId="37" fontId="274" fillId="0" borderId="0"/>
    <xf numFmtId="0" fontId="57" fillId="71" borderId="0" applyNumberFormat="0" applyFont="0" applyBorder="0" applyAlignment="0" applyProtection="0"/>
    <xf numFmtId="1" fontId="275" fillId="72" borderId="0" applyNumberFormat="0" applyFont="0" applyBorder="0" applyAlignment="0">
      <alignment horizontal="left"/>
    </xf>
    <xf numFmtId="0" fontId="276" fillId="73" borderId="0" applyNumberFormat="0" applyFont="0" applyBorder="0" applyAlignment="0" applyProtection="0"/>
    <xf numFmtId="337" fontId="260" fillId="0" borderId="0" applyFont="0" applyFill="0" applyBorder="0" applyAlignment="0" applyProtection="0"/>
    <xf numFmtId="0" fontId="18" fillId="0" borderId="0" applyFill="0" applyBorder="0">
      <alignment horizontal="left" vertical="center"/>
    </xf>
    <xf numFmtId="1" fontId="107" fillId="0" borderId="0" applyFill="0" applyBorder="0" applyAlignment="0" applyProtection="0"/>
    <xf numFmtId="0" fontId="24" fillId="52" borderId="15">
      <alignment horizontal="right"/>
    </xf>
    <xf numFmtId="0" fontId="153" fillId="3" borderId="15">
      <alignment horizontal="left"/>
    </xf>
    <xf numFmtId="0" fontId="277" fillId="0" borderId="40" applyBorder="0"/>
    <xf numFmtId="3" fontId="93" fillId="0" borderId="0"/>
    <xf numFmtId="207" fontId="24" fillId="52" borderId="53"/>
    <xf numFmtId="207" fontId="153" fillId="3" borderId="54"/>
    <xf numFmtId="166" fontId="265" fillId="0" borderId="55">
      <alignment horizontal="right"/>
    </xf>
    <xf numFmtId="3" fontId="36" fillId="3" borderId="56" applyFont="0" applyFill="0" applyBorder="0" applyAlignment="0" applyProtection="0"/>
    <xf numFmtId="4" fontId="36" fillId="3" borderId="56" applyFont="0" applyFill="0" applyBorder="0" applyAlignment="0" applyProtection="0"/>
    <xf numFmtId="340" fontId="36" fillId="3" borderId="56" applyFont="0" applyFill="0" applyBorder="0" applyAlignment="0" applyProtection="0"/>
    <xf numFmtId="171" fontId="36" fillId="3" borderId="57" applyFont="0" applyFill="0" applyBorder="0" applyAlignment="0" applyProtection="0"/>
    <xf numFmtId="10" fontId="36" fillId="3" borderId="56" applyFont="0" applyFill="0" applyBorder="0" applyAlignment="0" applyProtection="0"/>
    <xf numFmtId="9" fontId="36" fillId="3" borderId="56" applyFont="0" applyFill="0" applyBorder="0" applyAlignment="0" applyProtection="0"/>
    <xf numFmtId="2" fontId="36" fillId="3" borderId="56" applyFont="0" applyFill="0" applyBorder="0" applyAlignment="0" applyProtection="0"/>
    <xf numFmtId="0" fontId="278" fillId="0" borderId="10"/>
    <xf numFmtId="0" fontId="94" fillId="0" borderId="0">
      <alignment horizontal="centerContinuous"/>
    </xf>
    <xf numFmtId="0" fontId="212" fillId="0" borderId="0"/>
    <xf numFmtId="0" fontId="14" fillId="0" borderId="0"/>
    <xf numFmtId="341" fontId="30" fillId="0" borderId="0" applyFill="0" applyBorder="0" applyProtection="0"/>
    <xf numFmtId="342" fontId="30" fillId="0" borderId="19"/>
    <xf numFmtId="343" fontId="150" fillId="0" borderId="0" applyFill="0" applyBorder="0" applyAlignment="0"/>
    <xf numFmtId="337" fontId="260" fillId="54" borderId="0" applyNumberFormat="0" applyFont="0" applyBorder="0" applyAlignment="0">
      <protection hidden="1"/>
    </xf>
    <xf numFmtId="289" fontId="6" fillId="0" borderId="0" applyNumberFormat="0" applyFont="0" applyFill="0"/>
    <xf numFmtId="0" fontId="6" fillId="0" borderId="0"/>
    <xf numFmtId="344" fontId="6" fillId="0" borderId="0" applyFont="0" applyFill="0" applyBorder="0" applyAlignment="0" applyProtection="0"/>
    <xf numFmtId="345" fontId="6" fillId="0" borderId="0" applyFont="0" applyFill="0" applyBorder="0" applyAlignment="0" applyProtection="0"/>
    <xf numFmtId="0" fontId="36" fillId="0" borderId="0">
      <alignment vertical="top"/>
    </xf>
    <xf numFmtId="345" fontId="36" fillId="0" borderId="0" applyFont="0" applyFill="0" applyBorder="0" applyAlignment="0" applyProtection="0"/>
    <xf numFmtId="345" fontId="6" fillId="0" borderId="0" applyFont="0" applyFill="0" applyBorder="0" applyAlignment="0" applyProtection="0"/>
    <xf numFmtId="0" fontId="6" fillId="0" borderId="0">
      <alignment vertical="top"/>
    </xf>
    <xf numFmtId="346" fontId="40" fillId="0" borderId="0" applyFill="0" applyBorder="0" applyProtection="0">
      <alignment horizontal="right" wrapText="1"/>
    </xf>
    <xf numFmtId="347" fontId="40" fillId="0" borderId="0" applyFill="0" applyBorder="0" applyProtection="0">
      <alignment horizontal="right" wrapText="1"/>
    </xf>
    <xf numFmtId="348" fontId="40" fillId="0" borderId="0" applyFill="0" applyBorder="0" applyProtection="0">
      <alignment horizontal="right" wrapText="1"/>
    </xf>
    <xf numFmtId="14" fontId="40" fillId="0" borderId="0" applyFill="0" applyBorder="0" applyProtection="0">
      <alignment horizontal="right"/>
    </xf>
    <xf numFmtId="349" fontId="40" fillId="0" borderId="0" applyFill="0" applyBorder="0" applyProtection="0">
      <alignment horizontal="right"/>
    </xf>
    <xf numFmtId="349" fontId="40" fillId="0" borderId="0" applyFill="0" applyBorder="0" applyProtection="0">
      <alignment horizontal="right"/>
    </xf>
    <xf numFmtId="350" fontId="40" fillId="0" borderId="0" applyFill="0" applyBorder="0" applyProtection="0">
      <alignment horizontal="right" wrapText="1"/>
    </xf>
    <xf numFmtId="351" fontId="40" fillId="0" borderId="0" applyFill="0" applyBorder="0" applyProtection="0">
      <alignment horizontal="right" wrapText="1"/>
    </xf>
    <xf numFmtId="4" fontId="40" fillId="0" borderId="0" applyFill="0" applyBorder="0" applyProtection="0">
      <alignment wrapText="1"/>
    </xf>
    <xf numFmtId="0" fontId="6" fillId="0" borderId="0">
      <alignment vertical="top"/>
    </xf>
    <xf numFmtId="0" fontId="36" fillId="0" borderId="0">
      <alignment vertical="top"/>
    </xf>
    <xf numFmtId="0" fontId="36" fillId="0" borderId="0">
      <alignment vertical="top"/>
    </xf>
    <xf numFmtId="0" fontId="40" fillId="0" borderId="0" applyNumberFormat="0" applyFill="0" applyBorder="0" applyProtection="0">
      <alignment horizontal="left" vertical="top" wrapText="1"/>
    </xf>
    <xf numFmtId="0" fontId="115" fillId="0" borderId="0" applyNumberFormat="0" applyFill="0" applyBorder="0" applyProtection="0">
      <alignment horizontal="left" vertical="top" wrapText="1"/>
    </xf>
    <xf numFmtId="352" fontId="67" fillId="0" borderId="0" applyFill="0" applyBorder="0" applyProtection="0">
      <alignment horizontal="center" wrapText="1"/>
    </xf>
    <xf numFmtId="350" fontId="67" fillId="0" borderId="0" applyFill="0" applyBorder="0" applyProtection="0">
      <alignment horizontal="right" wrapText="1"/>
    </xf>
    <xf numFmtId="348" fontId="67" fillId="0" borderId="0" applyFill="0" applyBorder="0" applyProtection="0">
      <alignment horizontal="right" wrapText="1"/>
    </xf>
    <xf numFmtId="353" fontId="67" fillId="0" borderId="0" applyFill="0" applyBorder="0" applyProtection="0">
      <alignment horizontal="right" wrapText="1"/>
    </xf>
    <xf numFmtId="37" fontId="67" fillId="0" borderId="0" applyFill="0" applyBorder="0" applyProtection="0">
      <alignment horizontal="center" wrapText="1"/>
    </xf>
    <xf numFmtId="349" fontId="67" fillId="0" borderId="0" applyFill="0" applyBorder="0" applyProtection="0">
      <alignment horizontal="right"/>
    </xf>
    <xf numFmtId="354" fontId="67" fillId="0" borderId="0" applyFill="0" applyBorder="0" applyProtection="0">
      <alignment horizontal="right"/>
    </xf>
    <xf numFmtId="14" fontId="67" fillId="0" borderId="0" applyFill="0" applyBorder="0" applyProtection="0">
      <alignment horizontal="right"/>
    </xf>
    <xf numFmtId="0" fontId="6" fillId="0" borderId="0">
      <alignment vertical="top"/>
    </xf>
    <xf numFmtId="4" fontId="67" fillId="0" borderId="0" applyFill="0" applyBorder="0" applyProtection="0">
      <alignment wrapText="1"/>
    </xf>
    <xf numFmtId="0" fontId="115" fillId="0" borderId="58" applyNumberFormat="0" applyFill="0" applyProtection="0">
      <alignment wrapText="1"/>
    </xf>
    <xf numFmtId="0" fontId="24" fillId="0" borderId="0" applyNumberFormat="0" applyFill="0" applyBorder="0" applyProtection="0">
      <alignment wrapText="1"/>
    </xf>
    <xf numFmtId="0" fontId="115" fillId="0" borderId="58" applyNumberFormat="0" applyFill="0" applyProtection="0">
      <alignment horizontal="center" wrapText="1"/>
    </xf>
    <xf numFmtId="355" fontId="115" fillId="0" borderId="0" applyFill="0" applyBorder="0" applyProtection="0">
      <alignment horizontal="center" wrapText="1"/>
    </xf>
    <xf numFmtId="0" fontId="5" fillId="0" borderId="0" applyNumberFormat="0" applyFill="0" applyBorder="0" applyProtection="0">
      <alignment horizontal="justify" wrapText="1"/>
    </xf>
    <xf numFmtId="0" fontId="115" fillId="0" borderId="0" applyNumberFormat="0" applyFill="0" applyBorder="0" applyProtection="0">
      <alignment horizontal="centerContinuous" wrapText="1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356" fontId="279" fillId="0" borderId="0" applyNumberFormat="0" applyFill="0" applyBorder="0" applyAlignment="0" applyProtection="0">
      <alignment horizontal="right" vertical="center" wrapText="1"/>
    </xf>
    <xf numFmtId="0" fontId="280" fillId="0" borderId="0" applyNumberFormat="0" applyFill="0" applyBorder="0" applyAlignment="0" applyProtection="0"/>
    <xf numFmtId="0" fontId="281" fillId="0" borderId="0" applyNumberFormat="0" applyFill="0" applyBorder="0" applyAlignment="0" applyProtection="0">
      <protection locked="0"/>
    </xf>
    <xf numFmtId="289" fontId="6" fillId="0" borderId="0"/>
    <xf numFmtId="0" fontId="24" fillId="3" borderId="2" applyFont="0" applyBorder="0"/>
    <xf numFmtId="289" fontId="207" fillId="0" borderId="0"/>
    <xf numFmtId="0" fontId="28" fillId="0" borderId="0"/>
    <xf numFmtId="0" fontId="28" fillId="0" borderId="0"/>
    <xf numFmtId="15" fontId="6" fillId="0" borderId="0"/>
    <xf numFmtId="15" fontId="207" fillId="0" borderId="0"/>
    <xf numFmtId="10" fontId="6" fillId="0" borderId="0"/>
    <xf numFmtId="10" fontId="207" fillId="0" borderId="0"/>
    <xf numFmtId="289" fontId="6" fillId="0" borderId="0"/>
    <xf numFmtId="289" fontId="68" fillId="3" borderId="3"/>
    <xf numFmtId="0" fontId="282" fillId="0" borderId="19" applyNumberFormat="0" applyFill="0" applyProtection="0">
      <alignment horizontal="right"/>
    </xf>
    <xf numFmtId="0" fontId="182" fillId="0" borderId="0"/>
    <xf numFmtId="0" fontId="182" fillId="3" borderId="0">
      <alignment horizontal="left"/>
    </xf>
    <xf numFmtId="40" fontId="6" fillId="0" borderId="0" applyBorder="0">
      <alignment horizontal="right"/>
    </xf>
    <xf numFmtId="0" fontId="283" fillId="0" borderId="59" applyNumberFormat="0" applyFill="0" applyAlignment="0" applyProtection="0"/>
    <xf numFmtId="357" fontId="6" fillId="0" borderId="0"/>
    <xf numFmtId="0" fontId="284" fillId="0" borderId="60" applyNumberFormat="0" applyFill="0" applyBorder="0" applyAlignment="0" applyProtection="0"/>
    <xf numFmtId="0" fontId="282" fillId="0" borderId="61" applyNumberFormat="0" applyProtection="0">
      <alignment horizontal="right"/>
    </xf>
    <xf numFmtId="0" fontId="6" fillId="0" borderId="0" applyBorder="0" applyProtection="0">
      <alignment vertical="center"/>
    </xf>
    <xf numFmtId="0" fontId="6" fillId="0" borderId="14" applyBorder="0" applyProtection="0">
      <alignment horizontal="right" vertical="center"/>
    </xf>
    <xf numFmtId="0" fontId="6" fillId="0" borderId="14" applyBorder="0" applyProtection="0">
      <alignment horizontal="right" vertical="center"/>
    </xf>
    <xf numFmtId="0" fontId="6" fillId="74" borderId="0" applyBorder="0" applyProtection="0">
      <alignment horizontal="centerContinuous" vertical="center"/>
    </xf>
    <xf numFmtId="0" fontId="6" fillId="68" borderId="14" applyBorder="0" applyProtection="0">
      <alignment horizontal="centerContinuous" vertical="center"/>
    </xf>
    <xf numFmtId="0" fontId="6" fillId="68" borderId="14" applyBorder="0" applyProtection="0">
      <alignment horizontal="centerContinuous" vertical="center"/>
    </xf>
    <xf numFmtId="0" fontId="36" fillId="0" borderId="0" applyBorder="0" applyProtection="0">
      <alignment vertical="center"/>
    </xf>
    <xf numFmtId="0" fontId="285" fillId="68" borderId="0">
      <alignment horizontal="right" vertical="center"/>
    </xf>
    <xf numFmtId="0" fontId="286" fillId="0" borderId="0" applyFill="0" applyBorder="0" applyAlignment="0"/>
    <xf numFmtId="0" fontId="287" fillId="0" borderId="0">
      <alignment vertical="center"/>
    </xf>
    <xf numFmtId="0" fontId="288" fillId="0" borderId="0">
      <alignment vertical="center"/>
    </xf>
    <xf numFmtId="0" fontId="289" fillId="0" borderId="0">
      <alignment vertical="center"/>
    </xf>
    <xf numFmtId="0" fontId="290" fillId="0" borderId="0" applyFill="0" applyBorder="0" applyProtection="0">
      <alignment horizontal="left"/>
    </xf>
    <xf numFmtId="0" fontId="164" fillId="0" borderId="15" applyFill="0" applyBorder="0" applyProtection="0">
      <alignment horizontal="left" vertical="top"/>
    </xf>
    <xf numFmtId="0" fontId="6" fillId="0" borderId="0"/>
    <xf numFmtId="0" fontId="291" fillId="0" borderId="0" applyNumberFormat="0" applyFill="0" applyBorder="0" applyAlignment="0" applyProtection="0"/>
    <xf numFmtId="0" fontId="292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293" fillId="0" borderId="0"/>
    <xf numFmtId="0" fontId="294" fillId="0" borderId="0" applyNumberFormat="0" applyFill="0" applyBorder="0" applyAlignment="0" applyProtection="0"/>
    <xf numFmtId="358" fontId="65" fillId="0" borderId="0" applyFill="0" applyBorder="0" applyProtection="0"/>
    <xf numFmtId="3" fontId="295" fillId="0" borderId="0"/>
    <xf numFmtId="0" fontId="6" fillId="0" borderId="62"/>
    <xf numFmtId="0" fontId="6" fillId="0" borderId="0" applyNumberFormat="0" applyFill="0" applyBorder="0" applyAlignment="0" applyProtection="0"/>
    <xf numFmtId="0" fontId="6" fillId="0" borderId="0" applyBorder="0"/>
    <xf numFmtId="0" fontId="89" fillId="0" borderId="4">
      <alignment horizontal="right" wrapText="1"/>
    </xf>
    <xf numFmtId="0" fontId="296" fillId="0" borderId="59" applyNumberFormat="0" applyFill="0" applyAlignment="0" applyProtection="0"/>
    <xf numFmtId="0" fontId="297" fillId="0" borderId="59" applyNumberFormat="0" applyFill="0" applyAlignment="0" applyProtection="0"/>
    <xf numFmtId="3" fontId="89" fillId="0" borderId="14" applyNumberFormat="0"/>
    <xf numFmtId="3" fontId="89" fillId="0" borderId="14" applyNumberFormat="0"/>
    <xf numFmtId="186" fontId="6" fillId="0" borderId="1">
      <protection locked="0"/>
    </xf>
    <xf numFmtId="187" fontId="6" fillId="0" borderId="1">
      <alignment horizontal="right"/>
      <protection locked="0"/>
    </xf>
    <xf numFmtId="0" fontId="294" fillId="0" borderId="0" applyNumberFormat="0" applyFill="0" applyBorder="0" applyAlignment="0" applyProtection="0"/>
    <xf numFmtId="0" fontId="298" fillId="0" borderId="14" applyNumberFormat="0" applyFill="0" applyProtection="0"/>
    <xf numFmtId="0" fontId="298" fillId="0" borderId="14" applyNumberFormat="0" applyFill="0" applyProtection="0"/>
    <xf numFmtId="0" fontId="28" fillId="0" borderId="0"/>
    <xf numFmtId="0" fontId="26" fillId="9" borderId="5" applyNumberFormat="0" applyFont="0" applyAlignment="0" applyProtection="0"/>
    <xf numFmtId="0" fontId="2" fillId="69" borderId="46" applyNumberFormat="0" applyFont="0" applyAlignment="0" applyProtection="0"/>
    <xf numFmtId="0" fontId="2" fillId="69" borderId="46" applyNumberFormat="0" applyFont="0" applyAlignment="0" applyProtection="0"/>
    <xf numFmtId="0" fontId="41" fillId="0" borderId="0"/>
    <xf numFmtId="268" fontId="14" fillId="0" borderId="0" applyFont="0" applyFill="0" applyBorder="0" applyAlignment="0" applyProtection="0"/>
    <xf numFmtId="345" fontId="36" fillId="0" borderId="0" applyFont="0" applyFill="0" applyBorder="0" applyAlignment="0" applyProtection="0"/>
    <xf numFmtId="359" fontId="36" fillId="0" borderId="0" applyFont="0" applyFill="0" applyBorder="0" applyAlignment="0" applyProtection="0"/>
    <xf numFmtId="0" fontId="299" fillId="0" borderId="0" applyNumberFormat="0" applyFill="0" applyBorder="0" applyAlignment="0" applyProtection="0"/>
    <xf numFmtId="0" fontId="300" fillId="0" borderId="0" applyNumberFormat="0" applyFill="0" applyBorder="0" applyAlignment="0" applyProtection="0"/>
    <xf numFmtId="1" fontId="32" fillId="0" borderId="0" applyFont="0" applyFill="0" applyBorder="0" applyAlignment="0" applyProtection="0"/>
    <xf numFmtId="360" fontId="6" fillId="0" borderId="0" applyFont="0" applyFill="0" applyBorder="0" applyAlignment="0" applyProtection="0"/>
    <xf numFmtId="361" fontId="145" fillId="0" borderId="0" applyFill="0" applyBorder="0" applyProtection="0"/>
    <xf numFmtId="362" fontId="145" fillId="0" borderId="0" applyFill="0" applyBorder="0" applyProtection="0"/>
    <xf numFmtId="1" fontId="301" fillId="0" borderId="4" applyFill="0" applyProtection="0">
      <alignment horizontal="right"/>
    </xf>
    <xf numFmtId="363" fontId="93" fillId="0" borderId="0" applyFill="0" applyBorder="0" applyAlignment="0" applyProtection="0"/>
    <xf numFmtId="0" fontId="302" fillId="28" borderId="0" applyNumberFormat="0" applyBorder="0" applyAlignment="0" applyProtection="0"/>
    <xf numFmtId="0" fontId="303" fillId="0" borderId="0"/>
    <xf numFmtId="0" fontId="304" fillId="0" borderId="0"/>
    <xf numFmtId="344" fontId="303" fillId="0" borderId="0" applyFont="0" applyFill="0" applyBorder="0" applyAlignment="0" applyProtection="0"/>
    <xf numFmtId="0" fontId="6" fillId="0" borderId="0"/>
    <xf numFmtId="0" fontId="6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" fillId="0" borderId="0"/>
    <xf numFmtId="0" fontId="6" fillId="0" borderId="0"/>
    <xf numFmtId="0" fontId="2" fillId="69" borderId="75" applyNumberFormat="0" applyFont="0" applyAlignment="0" applyProtection="0"/>
    <xf numFmtId="0" fontId="2" fillId="69" borderId="75" applyNumberFormat="0" applyFont="0" applyAlignment="0" applyProtection="0"/>
    <xf numFmtId="187" fontId="6" fillId="0" borderId="70">
      <alignment horizontal="right"/>
      <protection locked="0"/>
    </xf>
    <xf numFmtId="186" fontId="6" fillId="0" borderId="70">
      <protection locked="0"/>
    </xf>
    <xf numFmtId="0" fontId="284" fillId="0" borderId="68" applyNumberFormat="0" applyFill="0" applyBorder="0" applyAlignment="0" applyProtection="0"/>
    <xf numFmtId="2" fontId="36" fillId="3" borderId="77" applyFont="0" applyFill="0" applyBorder="0" applyAlignment="0" applyProtection="0"/>
    <xf numFmtId="9" fontId="36" fillId="3" borderId="77" applyFont="0" applyFill="0" applyBorder="0" applyAlignment="0" applyProtection="0"/>
    <xf numFmtId="10" fontId="36" fillId="3" borderId="77" applyFont="0" applyFill="0" applyBorder="0" applyAlignment="0" applyProtection="0"/>
    <xf numFmtId="340" fontId="36" fillId="3" borderId="77" applyFont="0" applyFill="0" applyBorder="0" applyAlignment="0" applyProtection="0"/>
    <xf numFmtId="4" fontId="36" fillId="3" borderId="77" applyFont="0" applyFill="0" applyBorder="0" applyAlignment="0" applyProtection="0"/>
    <xf numFmtId="3" fontId="36" fillId="3" borderId="77" applyFont="0" applyFill="0" applyBorder="0" applyAlignment="0" applyProtection="0"/>
    <xf numFmtId="0" fontId="5" fillId="53" borderId="70">
      <alignment horizontal="center" vertical="center" wrapText="1"/>
      <protection hidden="1"/>
    </xf>
    <xf numFmtId="49" fontId="66" fillId="3" borderId="63" applyProtection="0">
      <alignment horizontal="left" vertical="top"/>
    </xf>
    <xf numFmtId="49" fontId="66" fillId="3" borderId="63" applyProtection="0">
      <alignment horizontal="left" vertical="top"/>
    </xf>
    <xf numFmtId="0" fontId="91" fillId="0" borderId="60" applyNumberFormat="0" applyFill="0" applyBorder="0" applyAlignment="0" applyProtection="0"/>
    <xf numFmtId="0" fontId="92" fillId="0" borderId="60" applyNumberFormat="0" applyFill="0" applyBorder="0" applyAlignment="0" applyProtection="0"/>
    <xf numFmtId="0" fontId="88" fillId="0" borderId="60" applyNumberFormat="0" applyFill="0" applyBorder="0" applyAlignment="0" applyProtection="0"/>
    <xf numFmtId="0" fontId="93" fillId="0" borderId="60" applyNumberFormat="0" applyFill="0" applyAlignment="0" applyProtection="0"/>
    <xf numFmtId="0" fontId="98" fillId="0" borderId="24"/>
    <xf numFmtId="10" fontId="98" fillId="0" borderId="70"/>
    <xf numFmtId="0" fontId="77" fillId="0" borderId="70" applyNumberFormat="0" applyFont="0" applyFill="0" applyAlignment="0" applyProtection="0"/>
    <xf numFmtId="0" fontId="246" fillId="49" borderId="76" applyNumberFormat="0" applyAlignment="0" applyProtection="0"/>
    <xf numFmtId="0" fontId="38" fillId="69" borderId="75" applyNumberFormat="0" applyFont="0" applyAlignment="0" applyProtection="0"/>
    <xf numFmtId="0" fontId="6" fillId="69" borderId="75" applyNumberFormat="0" applyFont="0" applyAlignment="0" applyProtection="0"/>
    <xf numFmtId="0" fontId="110" fillId="49" borderId="47" applyNumberFormat="0" applyAlignment="0" applyProtection="0"/>
    <xf numFmtId="0" fontId="111" fillId="49" borderId="47" applyNumberFormat="0" applyAlignment="0" applyProtection="0"/>
    <xf numFmtId="0" fontId="141" fillId="49" borderId="47" applyNumberFormat="0" applyAlignment="0" applyProtection="0"/>
    <xf numFmtId="0" fontId="142" fillId="49" borderId="48" applyNumberFormat="0" applyAlignment="0" applyProtection="0"/>
    <xf numFmtId="308" fontId="40" fillId="0" borderId="70" applyFill="0">
      <alignment horizontal="center" vertical="center"/>
    </xf>
    <xf numFmtId="0" fontId="40" fillId="0" borderId="70" applyFill="0">
      <alignment horizontal="center" vertical="center"/>
    </xf>
    <xf numFmtId="0" fontId="115" fillId="0" borderId="70" applyFill="0">
      <alignment horizontal="center" vertical="center"/>
    </xf>
    <xf numFmtId="166" fontId="37" fillId="0" borderId="24">
      <alignment horizontal="right"/>
    </xf>
    <xf numFmtId="0" fontId="24" fillId="65" borderId="74">
      <alignment horizontal="left" vertical="center" wrapText="1"/>
    </xf>
    <xf numFmtId="0" fontId="206" fillId="32" borderId="47" applyNumberFormat="0" applyAlignment="0" applyProtection="0"/>
    <xf numFmtId="49" fontId="126" fillId="0" borderId="73"/>
    <xf numFmtId="0" fontId="37" fillId="0" borderId="70">
      <alignment horizontal="centerContinuous"/>
    </xf>
    <xf numFmtId="281" fontId="40" fillId="61" borderId="24" applyNumberFormat="0" applyFont="0" applyBorder="0" applyAlignment="0" applyProtection="0">
      <alignment horizontal="right"/>
    </xf>
    <xf numFmtId="0" fontId="68" fillId="0" borderId="69" applyNumberFormat="0" applyFill="0" applyAlignment="0" applyProtection="0"/>
    <xf numFmtId="0" fontId="65" fillId="0" borderId="70" applyNumberFormat="0" applyFill="0" applyBorder="0" applyAlignment="0" applyProtection="0"/>
    <xf numFmtId="0" fontId="181" fillId="3" borderId="64">
      <alignment horizontal="left"/>
    </xf>
    <xf numFmtId="0" fontId="65" fillId="0" borderId="67">
      <alignment horizontal="left" vertical="center"/>
    </xf>
    <xf numFmtId="288" fontId="92" fillId="25" borderId="70" applyNumberFormat="0" applyFont="0" applyAlignment="0"/>
    <xf numFmtId="177" fontId="36" fillId="54" borderId="70" applyNumberFormat="0" applyFont="0" applyBorder="0" applyAlignment="0" applyProtection="0"/>
    <xf numFmtId="0" fontId="181" fillId="3" borderId="63">
      <alignment horizontal="left"/>
    </xf>
    <xf numFmtId="0" fontId="68" fillId="0" borderId="24" applyNumberFormat="0" applyFill="0" applyAlignment="0" applyProtection="0"/>
    <xf numFmtId="1" fontId="161" fillId="62" borderId="72" applyNumberFormat="0" applyBorder="0" applyAlignment="0">
      <alignment horizontal="centerContinuous" vertical="center"/>
      <protection locked="0"/>
    </xf>
    <xf numFmtId="281" fontId="40" fillId="61" borderId="69" applyNumberFormat="0" applyFont="0" applyBorder="0" applyAlignment="0" applyProtection="0">
      <alignment horizontal="right"/>
    </xf>
    <xf numFmtId="9" fontId="156" fillId="0" borderId="70" applyNumberFormat="0" applyBorder="0" applyAlignment="0">
      <protection locked="0"/>
    </xf>
    <xf numFmtId="0" fontId="206" fillId="32" borderId="47" applyNumberFormat="0" applyAlignment="0" applyProtection="0"/>
    <xf numFmtId="166" fontId="37" fillId="0" borderId="69">
      <alignment horizontal="right"/>
    </xf>
    <xf numFmtId="0" fontId="142" fillId="49" borderId="71" applyNumberFormat="0" applyAlignment="0" applyProtection="0"/>
    <xf numFmtId="207" fontId="36" fillId="0" borderId="70"/>
    <xf numFmtId="0" fontId="98" fillId="0" borderId="69"/>
    <xf numFmtId="0" fontId="93" fillId="0" borderId="68" applyNumberFormat="0" applyFill="0" applyAlignment="0" applyProtection="0"/>
    <xf numFmtId="0" fontId="88" fillId="0" borderId="68" applyNumberFormat="0" applyFill="0" applyBorder="0" applyAlignment="0" applyProtection="0"/>
    <xf numFmtId="0" fontId="92" fillId="0" borderId="68" applyNumberFormat="0" applyFill="0" applyBorder="0" applyAlignment="0" applyProtection="0"/>
    <xf numFmtId="0" fontId="91" fillId="0" borderId="68" applyNumberFormat="0" applyFill="0" applyBorder="0" applyAlignment="0" applyProtection="0"/>
    <xf numFmtId="221" fontId="80" fillId="45" borderId="67" applyFont="0">
      <alignment horizontal="right"/>
    </xf>
    <xf numFmtId="49" fontId="66" fillId="3" borderId="67" applyProtection="0">
      <alignment horizontal="left" vertical="top" wrapText="1"/>
    </xf>
    <xf numFmtId="49" fontId="66" fillId="3" borderId="66" applyProtection="0">
      <alignment horizontal="left" vertical="top"/>
    </xf>
    <xf numFmtId="49" fontId="66" fillId="3" borderId="65" applyProtection="0">
      <alignment horizontal="left" vertical="top" wrapText="1"/>
    </xf>
    <xf numFmtId="49" fontId="66" fillId="3" borderId="67" applyProtection="0">
      <alignment horizontal="left" vertical="top" wrapText="1"/>
    </xf>
    <xf numFmtId="49" fontId="66" fillId="3" borderId="64" applyProtection="0">
      <alignment horizontal="left" vertical="top"/>
    </xf>
    <xf numFmtId="49" fontId="66" fillId="3" borderId="66" applyProtection="0">
      <alignment horizontal="left" vertical="top"/>
    </xf>
    <xf numFmtId="49" fontId="66" fillId="3" borderId="64" applyProtection="0">
      <alignment horizontal="left" vertical="top"/>
    </xf>
    <xf numFmtId="49" fontId="66" fillId="3" borderId="65" applyProtection="0">
      <alignment horizontal="left" vertical="top" wrapText="1"/>
    </xf>
    <xf numFmtId="166" fontId="98" fillId="0" borderId="24">
      <alignment horizontal="right"/>
    </xf>
    <xf numFmtId="166" fontId="27" fillId="0" borderId="24">
      <alignment horizontal="right"/>
    </xf>
    <xf numFmtId="166" fontId="27" fillId="0" borderId="24">
      <alignment horizontal="right"/>
    </xf>
    <xf numFmtId="166" fontId="27" fillId="0" borderId="24">
      <alignment horizontal="right"/>
    </xf>
    <xf numFmtId="166" fontId="27" fillId="0" borderId="24">
      <alignment horizontal="right"/>
    </xf>
    <xf numFmtId="166" fontId="27" fillId="0" borderId="24">
      <alignment horizontal="right"/>
    </xf>
    <xf numFmtId="0" fontId="282" fillId="0" borderId="24" applyNumberFormat="0" applyFill="0" applyProtection="0">
      <alignment horizontal="right"/>
    </xf>
    <xf numFmtId="242" fontId="122" fillId="52" borderId="69" applyFont="0" applyFill="0" applyBorder="0" applyAlignment="0"/>
  </cellStyleXfs>
  <cellXfs count="63">
    <xf numFmtId="0" fontId="0" fillId="0" borderId="0" xfId="0"/>
    <xf numFmtId="0" fontId="11" fillId="3" borderId="1" xfId="23" applyFont="1" applyFill="1" applyBorder="1" applyAlignment="1">
      <alignment horizontal="center" vertical="center" wrapText="1"/>
    </xf>
    <xf numFmtId="49" fontId="12" fillId="3" borderId="1" xfId="23" applyNumberFormat="1" applyFont="1" applyFill="1" applyBorder="1" applyAlignment="1">
      <alignment horizontal="center" vertical="center" textRotation="90" wrapText="1"/>
    </xf>
    <xf numFmtId="2" fontId="4" fillId="3" borderId="1" xfId="24" applyNumberFormat="1" applyFont="1" applyFill="1" applyBorder="1" applyAlignment="1">
      <alignment horizontal="center" vertical="center" textRotation="90" wrapText="1"/>
    </xf>
    <xf numFmtId="2" fontId="5" fillId="3" borderId="1" xfId="24" applyNumberFormat="1" applyFont="1" applyFill="1" applyBorder="1" applyAlignment="1">
      <alignment horizontal="center" vertical="center" textRotation="90" wrapText="1"/>
    </xf>
    <xf numFmtId="2" fontId="5" fillId="7" borderId="1" xfId="24" applyNumberFormat="1" applyFont="1" applyFill="1" applyBorder="1" applyAlignment="1">
      <alignment horizontal="center" vertical="center" textRotation="90" wrapText="1"/>
    </xf>
    <xf numFmtId="2" fontId="5" fillId="8" borderId="1" xfId="24" applyNumberFormat="1" applyFont="1" applyFill="1" applyBorder="1" applyAlignment="1">
      <alignment horizontal="center" vertical="center" textRotation="90" wrapText="1"/>
    </xf>
    <xf numFmtId="0" fontId="16" fillId="5" borderId="1" xfId="23" applyFont="1" applyFill="1" applyBorder="1" applyAlignment="1">
      <alignment horizontal="center" vertical="center" wrapText="1"/>
    </xf>
    <xf numFmtId="0" fontId="15" fillId="5" borderId="1" xfId="23" applyFont="1" applyFill="1" applyBorder="1" applyAlignment="1">
      <alignment horizontal="left" vertical="center" wrapText="1"/>
    </xf>
    <xf numFmtId="165" fontId="11" fillId="5" borderId="1" xfId="23" applyNumberFormat="1" applyFont="1" applyFill="1" applyBorder="1" applyAlignment="1">
      <alignment horizontal="center" vertical="center" wrapText="1"/>
    </xf>
    <xf numFmtId="165" fontId="11" fillId="3" borderId="1" xfId="23" applyNumberFormat="1" applyFont="1" applyFill="1" applyBorder="1" applyAlignment="1">
      <alignment horizontal="center" vertical="center" wrapText="1"/>
    </xf>
    <xf numFmtId="165" fontId="11" fillId="7" borderId="1" xfId="23" applyNumberFormat="1" applyFont="1" applyFill="1" applyBorder="1" applyAlignment="1">
      <alignment horizontal="center" vertical="center" wrapText="1"/>
    </xf>
    <xf numFmtId="2" fontId="18" fillId="5" borderId="1" xfId="24" applyNumberFormat="1" applyFont="1" applyFill="1" applyBorder="1" applyAlignment="1">
      <alignment horizontal="center" vertical="center" wrapText="1"/>
    </xf>
    <xf numFmtId="0" fontId="15" fillId="5" borderId="1" xfId="23" applyFont="1" applyFill="1" applyBorder="1" applyAlignment="1">
      <alignment horizontal="left" vertical="center"/>
    </xf>
    <xf numFmtId="4" fontId="11" fillId="5" borderId="1" xfId="23" applyNumberFormat="1" applyFont="1" applyFill="1" applyBorder="1" applyAlignment="1">
      <alignment horizontal="center" vertical="center"/>
    </xf>
    <xf numFmtId="0" fontId="11" fillId="3" borderId="1" xfId="23" applyFont="1" applyFill="1" applyBorder="1" applyAlignment="1">
      <alignment horizontal="center" vertical="center"/>
    </xf>
    <xf numFmtId="0" fontId="19" fillId="3" borderId="1" xfId="23" applyFont="1" applyFill="1" applyBorder="1" applyAlignment="1">
      <alignment horizontal="left" vertical="center" wrapText="1"/>
    </xf>
    <xf numFmtId="4" fontId="11" fillId="0" borderId="1" xfId="23" applyNumberFormat="1" applyFont="1" applyFill="1" applyBorder="1" applyAlignment="1">
      <alignment horizontal="center" vertical="center"/>
    </xf>
    <xf numFmtId="0" fontId="8" fillId="3" borderId="1" xfId="3" applyFont="1" applyFill="1" applyBorder="1" applyAlignment="1">
      <alignment horizontal="left" vertical="center"/>
    </xf>
    <xf numFmtId="4" fontId="11" fillId="3" borderId="1" xfId="23" applyNumberFormat="1" applyFont="1" applyFill="1" applyBorder="1" applyAlignment="1">
      <alignment horizontal="center" vertical="center" wrapText="1"/>
    </xf>
    <xf numFmtId="4" fontId="11" fillId="0" borderId="1" xfId="23" applyNumberFormat="1" applyFont="1" applyFill="1" applyBorder="1" applyAlignment="1">
      <alignment horizontal="center" vertical="center" wrapText="1"/>
    </xf>
    <xf numFmtId="4" fontId="11" fillId="7" borderId="1" xfId="23" applyNumberFormat="1" applyFont="1" applyFill="1" applyBorder="1" applyAlignment="1">
      <alignment horizontal="center" vertical="center" wrapText="1"/>
    </xf>
    <xf numFmtId="0" fontId="16" fillId="5" borderId="1" xfId="23" applyFont="1" applyFill="1" applyBorder="1" applyAlignment="1">
      <alignment horizontal="center" vertical="center"/>
    </xf>
    <xf numFmtId="0" fontId="19" fillId="3" borderId="1" xfId="23" applyFont="1" applyFill="1" applyBorder="1" applyAlignment="1">
      <alignment horizontal="left" vertical="center"/>
    </xf>
    <xf numFmtId="0" fontId="19" fillId="3" borderId="2" xfId="23" applyFont="1" applyFill="1" applyBorder="1" applyAlignment="1">
      <alignment horizontal="left" vertical="center"/>
    </xf>
    <xf numFmtId="0" fontId="16" fillId="5" borderId="2" xfId="23" applyFont="1" applyFill="1" applyBorder="1" applyAlignment="1">
      <alignment vertical="center" wrapText="1"/>
    </xf>
    <xf numFmtId="0" fontId="16" fillId="5" borderId="3" xfId="23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9" fillId="0" borderId="0" xfId="23" applyFont="1" applyAlignment="1">
      <alignment horizontal="center" vertical="center"/>
    </xf>
    <xf numFmtId="0" fontId="9" fillId="0" borderId="0" xfId="23" applyFont="1" applyAlignment="1">
      <alignment vertical="center"/>
    </xf>
    <xf numFmtId="0" fontId="15" fillId="0" borderId="0" xfId="23" applyFont="1" applyAlignment="1">
      <alignment vertical="center"/>
    </xf>
    <xf numFmtId="0" fontId="21" fillId="0" borderId="0" xfId="23" applyFont="1" applyAlignment="1">
      <alignment vertical="center"/>
    </xf>
    <xf numFmtId="0" fontId="17" fillId="0" borderId="0" xfId="23" applyFont="1" applyBorder="1" applyAlignment="1">
      <alignment horizontal="center" vertical="center"/>
    </xf>
    <xf numFmtId="0" fontId="9" fillId="0" borderId="0" xfId="23" applyFont="1" applyBorder="1" applyAlignment="1">
      <alignment vertical="center"/>
    </xf>
    <xf numFmtId="0" fontId="16" fillId="4" borderId="1" xfId="23" applyFont="1" applyFill="1" applyBorder="1" applyAlignment="1">
      <alignment horizontal="center" vertical="center"/>
    </xf>
    <xf numFmtId="0" fontId="16" fillId="4" borderId="1" xfId="23" applyFont="1" applyFill="1" applyBorder="1" applyAlignment="1">
      <alignment vertical="center" wrapText="1"/>
    </xf>
    <xf numFmtId="4" fontId="20" fillId="8" borderId="1" xfId="23" applyNumberFormat="1" applyFont="1" applyFill="1" applyBorder="1" applyAlignment="1">
      <alignment horizontal="center" vertical="center"/>
    </xf>
    <xf numFmtId="0" fontId="9" fillId="0" borderId="0" xfId="23" applyFont="1" applyBorder="1" applyAlignment="1">
      <alignment horizontal="center" vertical="center"/>
    </xf>
    <xf numFmtId="4" fontId="9" fillId="0" borderId="0" xfId="23" applyNumberFormat="1" applyFont="1" applyAlignment="1">
      <alignment vertical="center"/>
    </xf>
    <xf numFmtId="164" fontId="9" fillId="0" borderId="0" xfId="23" applyNumberFormat="1" applyFont="1" applyAlignment="1">
      <alignment vertical="center"/>
    </xf>
    <xf numFmtId="0" fontId="21" fillId="0" borderId="1" xfId="23" applyFont="1" applyBorder="1" applyAlignment="1">
      <alignment horizontal="center" vertical="center"/>
    </xf>
    <xf numFmtId="0" fontId="21" fillId="0" borderId="1" xfId="23" applyFont="1" applyBorder="1" applyAlignment="1">
      <alignment vertical="center"/>
    </xf>
    <xf numFmtId="0" fontId="10" fillId="0" borderId="1" xfId="23" applyFont="1" applyBorder="1" applyAlignment="1">
      <alignment horizontal="center" vertical="center"/>
    </xf>
    <xf numFmtId="43" fontId="10" fillId="0" borderId="1" xfId="2" applyFont="1" applyBorder="1" applyAlignment="1">
      <alignment horizontal="center" vertical="center"/>
    </xf>
    <xf numFmtId="0" fontId="21" fillId="0" borderId="0" xfId="23" applyFont="1" applyBorder="1" applyAlignment="1">
      <alignment vertical="center"/>
    </xf>
    <xf numFmtId="4" fontId="9" fillId="0" borderId="0" xfId="23" applyNumberFormat="1" applyFont="1" applyFill="1" applyBorder="1" applyAlignment="1">
      <alignment vertical="center"/>
    </xf>
    <xf numFmtId="4" fontId="11" fillId="0" borderId="1" xfId="23" applyNumberFormat="1" applyFont="1" applyBorder="1" applyAlignment="1">
      <alignment vertical="center"/>
    </xf>
    <xf numFmtId="4" fontId="11" fillId="0" borderId="1" xfId="23" applyNumberFormat="1" applyFont="1" applyBorder="1" applyAlignment="1">
      <alignment horizontal="right" vertical="center"/>
    </xf>
    <xf numFmtId="4" fontId="9" fillId="0" borderId="0" xfId="23" applyNumberFormat="1" applyFont="1" applyBorder="1" applyAlignment="1">
      <alignment vertical="center"/>
    </xf>
    <xf numFmtId="4" fontId="9" fillId="0" borderId="0" xfId="23" applyNumberFormat="1" applyFont="1" applyAlignment="1">
      <alignment horizontal="center" vertical="center"/>
    </xf>
    <xf numFmtId="0" fontId="9" fillId="2" borderId="0" xfId="23" applyFont="1" applyFill="1" applyBorder="1" applyAlignment="1">
      <alignment vertical="center"/>
    </xf>
    <xf numFmtId="165" fontId="10" fillId="8" borderId="1" xfId="23" applyNumberFormat="1" applyFont="1" applyFill="1" applyBorder="1" applyAlignment="1">
      <alignment horizontal="right" vertical="center" wrapText="1"/>
    </xf>
    <xf numFmtId="4" fontId="10" fillId="8" borderId="1" xfId="23" applyNumberFormat="1" applyFont="1" applyFill="1" applyBorder="1" applyAlignment="1">
      <alignment horizontal="right" vertical="center" wrapText="1"/>
    </xf>
    <xf numFmtId="4" fontId="20" fillId="8" borderId="1" xfId="23" applyNumberFormat="1" applyFont="1" applyFill="1" applyBorder="1" applyAlignment="1">
      <alignment horizontal="right" vertical="center"/>
    </xf>
    <xf numFmtId="0" fontId="21" fillId="0" borderId="0" xfId="23" applyFont="1" applyBorder="1" applyAlignment="1">
      <alignment horizontal="center" vertical="center" wrapText="1"/>
    </xf>
    <xf numFmtId="0" fontId="9" fillId="6" borderId="2" xfId="23" applyFont="1" applyFill="1" applyBorder="1" applyAlignment="1">
      <alignment horizontal="center" vertical="center"/>
    </xf>
    <xf numFmtId="0" fontId="9" fillId="6" borderId="4" xfId="23" applyFont="1" applyFill="1" applyBorder="1" applyAlignment="1">
      <alignment horizontal="center" vertical="center"/>
    </xf>
    <xf numFmtId="0" fontId="9" fillId="6" borderId="3" xfId="23" applyFont="1" applyFill="1" applyBorder="1" applyAlignment="1">
      <alignment horizontal="center" vertical="center"/>
    </xf>
    <xf numFmtId="0" fontId="21" fillId="3" borderId="1" xfId="23" applyFont="1" applyFill="1" applyBorder="1" applyAlignment="1">
      <alignment horizontal="center" vertical="center"/>
    </xf>
    <xf numFmtId="0" fontId="22" fillId="3" borderId="1" xfId="23" applyFont="1" applyFill="1" applyBorder="1" applyAlignment="1">
      <alignment horizontal="center" vertical="center"/>
    </xf>
    <xf numFmtId="0" fontId="10" fillId="3" borderId="1" xfId="23" applyFont="1" applyFill="1" applyBorder="1" applyAlignment="1">
      <alignment horizontal="center" vertical="center"/>
    </xf>
    <xf numFmtId="0" fontId="23" fillId="3" borderId="1" xfId="23" applyFont="1" applyFill="1" applyBorder="1" applyAlignment="1">
      <alignment horizontal="center" vertical="center"/>
    </xf>
  </cellXfs>
  <cellStyles count="2502">
    <cellStyle name="-" xfId="26"/>
    <cellStyle name=" 1" xfId="27"/>
    <cellStyle name=" Antiqua,Bold&quot;&amp;10CONFIDENTIAL&amp;R   &amp;&quot;Arial,Bold&quot;&amp;10&amp;P ⭤(]_Sumste1_ALLSTEN(吸͖吘͖_x0007__x0007_䜜͖" xfId="28"/>
    <cellStyle name="_x000a_386grabber=M" xfId="29"/>
    <cellStyle name="_x000a_386grabber=M 2" xfId="30"/>
    <cellStyle name="$" xfId="31"/>
    <cellStyle name="$_PCP" xfId="32"/>
    <cellStyle name="$0.0" xfId="33"/>
    <cellStyle name="$0.00" xfId="34"/>
    <cellStyle name="$0.000" xfId="35"/>
    <cellStyle name="$3places" xfId="36"/>
    <cellStyle name="$currency" xfId="37"/>
    <cellStyle name="$m" xfId="38"/>
    <cellStyle name="$q" xfId="39"/>
    <cellStyle name="$q*" xfId="40"/>
    <cellStyle name="$qA" xfId="41"/>
    <cellStyle name="$qRange" xfId="42"/>
    <cellStyle name="%" xfId="43"/>
    <cellStyle name="%_02 Model Outputs (Cargo) v1" xfId="44"/>
    <cellStyle name="%_070809 1100 Mx output" xfId="45"/>
    <cellStyle name="%_070818 Mx output" xfId="46"/>
    <cellStyle name="%_070820 Mx output" xfId="47"/>
    <cellStyle name="%_070830 Mx output" xfId="48"/>
    <cellStyle name="%_2008-08-12_FU_Eagle E&amp;M P&amp;L (nominal) v1" xfId="49"/>
    <cellStyle name="%_VEO Valuation Model v6" xfId="50"/>
    <cellStyle name="%0" xfId="51"/>
    <cellStyle name="%1" xfId="52"/>
    <cellStyle name="%2" xfId="53"/>
    <cellStyle name="******************************************" xfId="54"/>
    <cellStyle name="_%(SignOnly)" xfId="55"/>
    <cellStyle name="_%(SignSpaceOnly)" xfId="56"/>
    <cellStyle name="_115680_3 (2)" xfId="57"/>
    <cellStyle name="_305183_4" xfId="58"/>
    <cellStyle name="_598360_8" xfId="59"/>
    <cellStyle name="_598360_9" xfId="60"/>
    <cellStyle name="_657799_3" xfId="61"/>
    <cellStyle name="_666995_5" xfId="62"/>
    <cellStyle name="_666995_6" xfId="63"/>
    <cellStyle name="_666995_7" xfId="64"/>
    <cellStyle name="_668402_1" xfId="65"/>
    <cellStyle name="_690175_1" xfId="66"/>
    <cellStyle name="_690264_2" xfId="67"/>
    <cellStyle name="_785275_1" xfId="68"/>
    <cellStyle name="_867154_1" xfId="69"/>
    <cellStyle name="_873191_1" xfId="70"/>
    <cellStyle name="-_Acerinox_Model" xfId="71"/>
    <cellStyle name="_Amity" xfId="72"/>
    <cellStyle name="_Book2" xfId="73"/>
    <cellStyle name="_Book2_070809 1100 Mx output" xfId="74"/>
    <cellStyle name="_Book2_070818 Mx output" xfId="75"/>
    <cellStyle name="_Book2_070820 Mx output" xfId="76"/>
    <cellStyle name="_Book2_070830 Mx output" xfId="77"/>
    <cellStyle name="_Book2_2008-08-12_FU_Eagle E&amp;M P&amp;L (nominal) v1" xfId="78"/>
    <cellStyle name="_Comma" xfId="79"/>
    <cellStyle name="_Comma_2007 08 25 Eagle Base Case market projections" xfId="80"/>
    <cellStyle name="_Comma_Americas" xfId="81"/>
    <cellStyle name="_Comma_bls roic" xfId="82"/>
    <cellStyle name="_Comma_capital expenditures 6-18-02" xfId="83"/>
    <cellStyle name="_Comma_dcf" xfId="84"/>
    <cellStyle name="_Comma_GreeceMarketShare_060507_v4_VALUES (PF edits)" xfId="85"/>
    <cellStyle name="_Comma_RBOC historicals" xfId="86"/>
    <cellStyle name="_Comma_Sheet1" xfId="87"/>
    <cellStyle name="_Comma_Sheet2" xfId="88"/>
    <cellStyle name="_Comma_Standard 1Pager" xfId="89"/>
    <cellStyle name="_Comma_T - new" xfId="90"/>
    <cellStyle name="_Comma_Utilities-Qsheets" xfId="91"/>
    <cellStyle name="_Credit Ratios" xfId="92"/>
    <cellStyle name="_Cura - Model 050615" xfId="93"/>
    <cellStyle name="_Cura - Model 050615_070809 1100 Mx output" xfId="94"/>
    <cellStyle name="_Cura - Model 050615_070818 Mx output" xfId="95"/>
    <cellStyle name="_Cura - Model 050615_070820 Mx output" xfId="96"/>
    <cellStyle name="_Cura - Model 050615_070830 Mx output" xfId="97"/>
    <cellStyle name="_Cura - Model 050615_2008-08-12_FU_Eagle E&amp;M P&amp;L (nominal) v1" xfId="98"/>
    <cellStyle name="_Currency" xfId="99"/>
    <cellStyle name="_Currency_2007 08 25 Eagle Base Case market projections" xfId="100"/>
    <cellStyle name="_Currency_758976_6" xfId="101"/>
    <cellStyle name="_Currency_Americas" xfId="102"/>
    <cellStyle name="_Currency_AT" xfId="103"/>
    <cellStyle name="_Currency_AWE" xfId="104"/>
    <cellStyle name="_Currency_BHI" xfId="105"/>
    <cellStyle name="_Currency_BLS" xfId="106"/>
    <cellStyle name="_Currency_bls roic" xfId="107"/>
    <cellStyle name="_Currency_Book2" xfId="108"/>
    <cellStyle name="_Currency_Book32" xfId="109"/>
    <cellStyle name="_Currency_capital expenditures 6-18-02" xfId="110"/>
    <cellStyle name="_Currency_Cingular" xfId="111"/>
    <cellStyle name="_Currency_dcf" xfId="112"/>
    <cellStyle name="_Currency_Draft output pages" xfId="113"/>
    <cellStyle name="_Currency_FON" xfId="114"/>
    <cellStyle name="_Currency_GreeceMarketShare_060507_v4_VALUES (PF edits)" xfId="115"/>
    <cellStyle name="_Currency_Integrated Corporate Impact Model_Sent to Joe_30 July" xfId="116"/>
    <cellStyle name="_Currency_Novartis-Roche 0805 v2" xfId="117"/>
    <cellStyle name="_Currency_NXTL" xfId="118"/>
    <cellStyle name="_Currency_PCS" xfId="119"/>
    <cellStyle name="_Currency_RBOC historicals" xfId="120"/>
    <cellStyle name="_Currency_Sheet1" xfId="121"/>
    <cellStyle name="_Currency_Sheet2" xfId="122"/>
    <cellStyle name="_Currency_Standard 1Pager" xfId="123"/>
    <cellStyle name="_Currency_T - new" xfId="124"/>
    <cellStyle name="_Currency_Utilities-Qsheets" xfId="125"/>
    <cellStyle name="_Currency_VZ" xfId="126"/>
    <cellStyle name="_Currency_VZW" xfId="127"/>
    <cellStyle name="_Currency_wacc bb final" xfId="128"/>
    <cellStyle name="_CurrencySpace" xfId="129"/>
    <cellStyle name="_CurrencySpace_2007 08 25 Eagle Base Case market projections" xfId="130"/>
    <cellStyle name="_CurrencySpace_Americas" xfId="131"/>
    <cellStyle name="_CurrencySpace_BHI" xfId="132"/>
    <cellStyle name="_CurrencySpace_bls roic" xfId="133"/>
    <cellStyle name="_CurrencySpace_capital expenditures 6-18-02" xfId="134"/>
    <cellStyle name="_CurrencySpace_dcf" xfId="135"/>
    <cellStyle name="_CurrencySpace_GreeceMarketShare_060507_v4_VALUES (PF edits)" xfId="136"/>
    <cellStyle name="_CurrencySpace_RBOC historicals" xfId="137"/>
    <cellStyle name="_CurrencySpace_Sheet1" xfId="138"/>
    <cellStyle name="_CurrencySpace_Sheet2" xfId="139"/>
    <cellStyle name="_CurrencySpace_Standard 1Pager" xfId="140"/>
    <cellStyle name="_CurrencySpace_T - new" xfId="141"/>
    <cellStyle name="_CurrencySpace_Utilities-Qsheets" xfId="142"/>
    <cellStyle name="_DCF" xfId="143"/>
    <cellStyle name="_Eagle cost model 1308 1000" xfId="144"/>
    <cellStyle name="_ElderCare_17Apr05(v2)" xfId="145"/>
    <cellStyle name="_ElderCare_23May2005" xfId="146"/>
    <cellStyle name="_ElderCare_29Apr2005(Final)" xfId="147"/>
    <cellStyle name="_Euro" xfId="148"/>
    <cellStyle name="_Euro_Request Template" xfId="149"/>
    <cellStyle name="_GS_GOL_Model" xfId="150"/>
    <cellStyle name="_Guardian" xfId="151"/>
    <cellStyle name="_Guardian Addn" xfId="152"/>
    <cellStyle name="_Guardian_12June05(our case)" xfId="153"/>
    <cellStyle name="_Guardian_Amity" xfId="154"/>
    <cellStyle name="_Guardian_Guardian Addn" xfId="155"/>
    <cellStyle name="_Guardian_Regis" xfId="156"/>
    <cellStyle name="_Harold Model - 050706 (2)" xfId="157"/>
    <cellStyle name="_Heading" xfId="158"/>
    <cellStyle name="_Heading_070809 1100 Mx output" xfId="159"/>
    <cellStyle name="_Heading_070818 Mx output" xfId="160"/>
    <cellStyle name="_Heading_070820 Mx output" xfId="161"/>
    <cellStyle name="_Heading_070830 Mx output" xfId="162"/>
    <cellStyle name="_Heading_2007 08 25 Eagle Base Case market projections" xfId="163"/>
    <cellStyle name="_Heading_2008-08-12_FU_Eagle E&amp;M P&amp;L (nominal) v1" xfId="164"/>
    <cellStyle name="_Heading_758976_6" xfId="165"/>
    <cellStyle name="_Heading_Americas" xfId="166"/>
    <cellStyle name="_Heading_BLS" xfId="167"/>
    <cellStyle name="_Heading_bls roic" xfId="168"/>
    <cellStyle name="_Heading_Book9" xfId="169"/>
    <cellStyle name="_Heading_Broadband Comps" xfId="170"/>
    <cellStyle name="_Heading_capital expenditures 6-18-02" xfId="171"/>
    <cellStyle name="_Heading_CTCO" xfId="172"/>
    <cellStyle name="_Heading_GreeceMarketShare_060507_v4_VALUES (PF edits)" xfId="173"/>
    <cellStyle name="_Heading_GS_GOL_Model" xfId="174"/>
    <cellStyle name="_Heading_prestemp" xfId="175"/>
    <cellStyle name="_Heading_prestemp_070809 1100 Mx output" xfId="176"/>
    <cellStyle name="_Heading_prestemp_070818 Mx output" xfId="177"/>
    <cellStyle name="_Heading_prestemp_070820 Mx output" xfId="178"/>
    <cellStyle name="_Heading_prestemp_070830 Mx output" xfId="179"/>
    <cellStyle name="_Heading_prestemp_2008-08-12_FU_Eagle E&amp;M P&amp;L (nominal) v1" xfId="180"/>
    <cellStyle name="_Heading_Q" xfId="181"/>
    <cellStyle name="_Heading_q - new guidance" xfId="182"/>
    <cellStyle name="_Heading_q - valuation" xfId="183"/>
    <cellStyle name="_Heading_Q model_041802" xfId="184"/>
    <cellStyle name="_Heading_Q_update" xfId="185"/>
    <cellStyle name="_Heading_Qwest Analysis" xfId="186"/>
    <cellStyle name="_Heading_RBOC historicals" xfId="187"/>
    <cellStyle name="_Heading_Sheet1" xfId="188"/>
    <cellStyle name="_Heading_Sheet2" xfId="189"/>
    <cellStyle name="_Heading_T - new" xfId="190"/>
    <cellStyle name="_Heading_Utilities-Qsheets" xfId="191"/>
    <cellStyle name="_Heading_VZ" xfId="192"/>
    <cellStyle name="_Highlight" xfId="193"/>
    <cellStyle name="_MAp - Global Airports EBITDA Analysis August 2006 - 6 September 2006" xfId="194"/>
    <cellStyle name="_Merger Model - Industrials Grad Training " xfId="195"/>
    <cellStyle name="_msft-dcf" xfId="196"/>
    <cellStyle name="_Multiple" xfId="197"/>
    <cellStyle name="_Multiple_2007 08 25 Eagle Base Case market projections" xfId="198"/>
    <cellStyle name="_Multiple_Americas" xfId="199"/>
    <cellStyle name="_Multiple_BHI" xfId="200"/>
    <cellStyle name="_Multiple_bls roic" xfId="201"/>
    <cellStyle name="_Multiple_capital expenditures 6-18-02" xfId="202"/>
    <cellStyle name="_Multiple_dcf" xfId="203"/>
    <cellStyle name="_Multiple_GreeceMarketShare_060507_v4_VALUES (PF edits)" xfId="204"/>
    <cellStyle name="_Multiple_Novartis-Roche 0805 v2" xfId="205"/>
    <cellStyle name="_Multiple_RBOC historicals" xfId="206"/>
    <cellStyle name="_Multiple_Sheet1" xfId="207"/>
    <cellStyle name="_Multiple_Sheet2" xfId="208"/>
    <cellStyle name="_Multiple_Standard 1Pager" xfId="209"/>
    <cellStyle name="_Multiple_T - new" xfId="210"/>
    <cellStyle name="_Multiple_Utilities-Qsheets" xfId="211"/>
    <cellStyle name="_Multiple_wacc bb final" xfId="212"/>
    <cellStyle name="_MultipleSpace" xfId="213"/>
    <cellStyle name="_MultipleSpace_2007 08 25 Eagle Base Case market projections" xfId="214"/>
    <cellStyle name="_MultipleSpace_Americas" xfId="215"/>
    <cellStyle name="_MultipleSpace_BHI" xfId="216"/>
    <cellStyle name="_MultipleSpace_bls roic" xfId="217"/>
    <cellStyle name="_MultipleSpace_capital expenditures 6-18-02" xfId="218"/>
    <cellStyle name="_MultipleSpace_dcf" xfId="219"/>
    <cellStyle name="_MultipleSpace_GreeceMarketShare_060507_v4_VALUES (PF edits)" xfId="220"/>
    <cellStyle name="_MultipleSpace_Novartis-Roche 0805 v2" xfId="221"/>
    <cellStyle name="_MultipleSpace_RBOC historicals" xfId="222"/>
    <cellStyle name="_MultipleSpace_Sheet1" xfId="223"/>
    <cellStyle name="_MultipleSpace_Sheet2" xfId="224"/>
    <cellStyle name="_MultipleSpace_Standard 1Pager" xfId="225"/>
    <cellStyle name="_MultipleSpace_T - new" xfId="226"/>
    <cellStyle name="_MultipleSpace_Utilities-Qsheets" xfId="227"/>
    <cellStyle name="_MultipleSpace_wacc bb final" xfId="228"/>
    <cellStyle name="_Percent" xfId="229"/>
    <cellStyle name="_Percent_BHI" xfId="230"/>
    <cellStyle name="_PercentSpace" xfId="231"/>
    <cellStyle name="_PercentSpace_BHI" xfId="232"/>
    <cellStyle name="_PercentSpace_Novartis-Roche 0805 v2" xfId="233"/>
    <cellStyle name="_PercentSpace_wacc bb final" xfId="234"/>
    <cellStyle name="_Project Links Financial Model (13 June 2005)" xfId="235"/>
    <cellStyle name="_Project Links Financial Model (13 June 2005)_070809 1100 Mx output" xfId="236"/>
    <cellStyle name="_Project Links Financial Model (13 June 2005)_070818 Mx output" xfId="237"/>
    <cellStyle name="_Project Links Financial Model (13 June 2005)_070820 Mx output" xfId="238"/>
    <cellStyle name="_Project Links Financial Model (13 June 2005)_070830 Mx output" xfId="239"/>
    <cellStyle name="_Project Links Financial Model (13 June 2005)_2008-08-12_FU_Eagle E&amp;M P&amp;L (nominal) v1" xfId="240"/>
    <cellStyle name="_Regis" xfId="241"/>
    <cellStyle name="_Sources &amp; Uses" xfId="242"/>
    <cellStyle name="_Sources &amp; Uses_070809 1100 Mx output" xfId="243"/>
    <cellStyle name="_Sources &amp; Uses_070818 Mx output" xfId="244"/>
    <cellStyle name="_Sources &amp; Uses_070820 Mx output" xfId="245"/>
    <cellStyle name="_Sources &amp; Uses_070830 Mx output" xfId="246"/>
    <cellStyle name="_Sources &amp; Uses_2008-08-12_FU_Eagle E&amp;M P&amp;L (nominal) v1" xfId="247"/>
    <cellStyle name="_SubHeading" xfId="248"/>
    <cellStyle name="_SubHeading_070809 1100 Mx output" xfId="249"/>
    <cellStyle name="_SubHeading_070818 Mx output" xfId="250"/>
    <cellStyle name="_SubHeading_070820 Mx output" xfId="251"/>
    <cellStyle name="_SubHeading_070830 Mx output" xfId="252"/>
    <cellStyle name="_SubHeading_2007 08 25 Eagle Base Case market projections" xfId="253"/>
    <cellStyle name="_SubHeading_2008-08-12_FU_Eagle E&amp;M P&amp;L (nominal) v1" xfId="254"/>
    <cellStyle name="_SubHeading_758976_6" xfId="255"/>
    <cellStyle name="_SubHeading_Americas" xfId="256"/>
    <cellStyle name="_SubHeading_BLS" xfId="257"/>
    <cellStyle name="_SubHeading_bls roic" xfId="258"/>
    <cellStyle name="_SubHeading_Book9" xfId="259"/>
    <cellStyle name="_SubHeading_Broadband Comps" xfId="260"/>
    <cellStyle name="_SubHeading_capital expenditures 6-18-02" xfId="261"/>
    <cellStyle name="_SubHeading_CTCO" xfId="262"/>
    <cellStyle name="_SubHeading_GreeceMarketShare_060507_v4_VALUES (PF edits)" xfId="263"/>
    <cellStyle name="_SubHeading_GS_GOL_Model" xfId="264"/>
    <cellStyle name="_SubHeading_prestemp" xfId="265"/>
    <cellStyle name="_SubHeading_prestemp_070809 1100 Mx output" xfId="266"/>
    <cellStyle name="_SubHeading_prestemp_070818 Mx output" xfId="267"/>
    <cellStyle name="_SubHeading_prestemp_070820 Mx output" xfId="268"/>
    <cellStyle name="_SubHeading_prestemp_070830 Mx output" xfId="269"/>
    <cellStyle name="_SubHeading_prestemp_2008-08-12_FU_Eagle E&amp;M P&amp;L (nominal) v1" xfId="270"/>
    <cellStyle name="_SubHeading_Q" xfId="271"/>
    <cellStyle name="_SubHeading_q - new guidance" xfId="272"/>
    <cellStyle name="_SubHeading_q - valuation" xfId="273"/>
    <cellStyle name="_SubHeading_Q model_041802" xfId="274"/>
    <cellStyle name="_SubHeading_Q_update" xfId="275"/>
    <cellStyle name="_SubHeading_Qwest Analysis" xfId="276"/>
    <cellStyle name="_SubHeading_RBOC historicals" xfId="277"/>
    <cellStyle name="_SubHeading_Sheet1" xfId="278"/>
    <cellStyle name="_SubHeading_Sheet2" xfId="279"/>
    <cellStyle name="_SubHeading_T - new" xfId="280"/>
    <cellStyle name="_SubHeading_Utilities-Qsheets" xfId="281"/>
    <cellStyle name="_SubHeading_VZ" xfId="282"/>
    <cellStyle name="_Table" xfId="283"/>
    <cellStyle name="_Table_070809 1100 Mx output" xfId="284"/>
    <cellStyle name="_Table_070818 Mx output" xfId="285"/>
    <cellStyle name="_Table_070820 Mx output" xfId="286"/>
    <cellStyle name="_Table_070830 Mx output" xfId="287"/>
    <cellStyle name="_Table_17  Auna Fixed Line " xfId="288"/>
    <cellStyle name="_Table_2007 08 25 Eagle Base Case market projections" xfId="289"/>
    <cellStyle name="_Table_2008-08-12_FU_Eagle E&amp;M P&amp;L (nominal) v1" xfId="290"/>
    <cellStyle name="_Table_758976_6" xfId="291"/>
    <cellStyle name="_Table_Americas" xfId="292"/>
    <cellStyle name="_Table_BLS" xfId="293"/>
    <cellStyle name="_Table_bls roic" xfId="294"/>
    <cellStyle name="_Table_Book9" xfId="295"/>
    <cellStyle name="_Table_Broadband Comps" xfId="296"/>
    <cellStyle name="_Table_capital expenditures 6-18-02" xfId="297"/>
    <cellStyle name="_Table_CTCO" xfId="298"/>
    <cellStyle name="_Table_GreeceMarketShare_060507_v4_VALUES (PF edits)" xfId="299"/>
    <cellStyle name="_Table_GS_GOL_Model" xfId="300"/>
    <cellStyle name="_Table_Q" xfId="301"/>
    <cellStyle name="_Table_q - new guidance" xfId="302"/>
    <cellStyle name="_Table_q - valuation" xfId="303"/>
    <cellStyle name="_Table_Q model_041802" xfId="304"/>
    <cellStyle name="_Table_Q_update" xfId="305"/>
    <cellStyle name="_Table_Qwest Analysis" xfId="306"/>
    <cellStyle name="_Table_RBOC historicals" xfId="307"/>
    <cellStyle name="_Table_Sheet1" xfId="308"/>
    <cellStyle name="_Table_Sheet2" xfId="309"/>
    <cellStyle name="_Table_T - new" xfId="310"/>
    <cellStyle name="_Table_Utilities-Qsheets" xfId="311"/>
    <cellStyle name="_Table_VZ" xfId="312"/>
    <cellStyle name="_TableHead" xfId="313"/>
    <cellStyle name="_TableHead_070809 1100 Mx output" xfId="314"/>
    <cellStyle name="_TableHead_070818 Mx output" xfId="315"/>
    <cellStyle name="_TableHead_070820 Mx output" xfId="316"/>
    <cellStyle name="_TableHead_070830 Mx output" xfId="317"/>
    <cellStyle name="_TableHead_17  Auna Fixed Line " xfId="318"/>
    <cellStyle name="_TableHead_2007 08 25 Eagle Base Case market projections" xfId="319"/>
    <cellStyle name="_TableHead_2008-08-12_FU_Eagle E&amp;M P&amp;L (nominal) v1" xfId="320"/>
    <cellStyle name="_TableHead_20100607_CAPEX plan" xfId="321"/>
    <cellStyle name="_TableHead_20110728_WAT_valuation_v30_MM" xfId="322"/>
    <cellStyle name="_TableHead_20110803_Sales v02 mt" xfId="323"/>
    <cellStyle name="_TableHead_20110805_Sales_Distribution v04" xfId="324"/>
    <cellStyle name="_TableHead_758976_6" xfId="325"/>
    <cellStyle name="_TableHead_Americas" xfId="326"/>
    <cellStyle name="_TableHead_BLS" xfId="327"/>
    <cellStyle name="_TableHead_bls roic" xfId="328"/>
    <cellStyle name="_TableHead_Book9" xfId="329"/>
    <cellStyle name="_TableHead_Broadband Comps" xfId="330"/>
    <cellStyle name="_TableHead_capital expenditures 6-18-02" xfId="331"/>
    <cellStyle name="_TableHead_CTCO" xfId="332"/>
    <cellStyle name="_TableHead_GreeceMarketShare_060507_v4_VALUES (PF edits)" xfId="333"/>
    <cellStyle name="_TableHead_GS_GOL_Model" xfId="334"/>
    <cellStyle name="_TableHead_Q" xfId="335"/>
    <cellStyle name="_TableHead_q - new guidance" xfId="336"/>
    <cellStyle name="_TableHead_q - valuation" xfId="337"/>
    <cellStyle name="_TableHead_Q model_041802" xfId="338"/>
    <cellStyle name="_TableHead_Q_update" xfId="339"/>
    <cellStyle name="_TableHead_QP_XXX" xfId="340"/>
    <cellStyle name="_TableHead_Qwest Analysis" xfId="341"/>
    <cellStyle name="_TableHead_RBOC historicals" xfId="342"/>
    <cellStyle name="_TableHead_Sheet1" xfId="343"/>
    <cellStyle name="_TableHead_Sheet1_20100607_CAPEX plan" xfId="344"/>
    <cellStyle name="_TableHead_Sheet1_20110728_WAT_valuation_v30_MM" xfId="345"/>
    <cellStyle name="_TableHead_Sheet1_20110805_Sales_Distribution v04" xfId="346"/>
    <cellStyle name="_TableHead_Sheet2" xfId="347"/>
    <cellStyle name="_TableHead_T - new" xfId="348"/>
    <cellStyle name="_TableHead_Utilities-Qsheets" xfId="349"/>
    <cellStyle name="_TableHead_VZ" xfId="350"/>
    <cellStyle name="_TableRowBorder" xfId="351"/>
    <cellStyle name="_TableRowHead" xfId="352"/>
    <cellStyle name="_TableRowHead_070809 1100 Mx output" xfId="353"/>
    <cellStyle name="_TableRowHead_070818 Mx output" xfId="354"/>
    <cellStyle name="_TableRowHead_070820 Mx output" xfId="355"/>
    <cellStyle name="_TableRowHead_070830 Mx output" xfId="356"/>
    <cellStyle name="_TableRowHead_17  Auna Fixed Line " xfId="357"/>
    <cellStyle name="_TableRowHead_2007 08 25 Eagle Base Case market projections" xfId="358"/>
    <cellStyle name="_TableRowHead_2008-08-12_FU_Eagle E&amp;M P&amp;L (nominal) v1" xfId="359"/>
    <cellStyle name="_TableRowHead_20100607_CAPEX plan" xfId="360"/>
    <cellStyle name="_TableRowHead_20110728_WAT_valuation_v30_MM" xfId="361"/>
    <cellStyle name="_TableRowHead_20110805_Sales_Distribution v04" xfId="362"/>
    <cellStyle name="_TableRowHead_758976_6" xfId="363"/>
    <cellStyle name="_TableRowHead_Americas" xfId="364"/>
    <cellStyle name="_TableRowHead_BLS" xfId="365"/>
    <cellStyle name="_TableRowHead_bls roic" xfId="366"/>
    <cellStyle name="_TableRowHead_Book9" xfId="367"/>
    <cellStyle name="_TableRowHead_Broadband Comps" xfId="368"/>
    <cellStyle name="_TableRowHead_capital expenditures 6-18-02" xfId="369"/>
    <cellStyle name="_TableRowHead_CTCO" xfId="370"/>
    <cellStyle name="_TableRowHead_GreeceMarketShare_060507_v4_VALUES (PF edits)" xfId="371"/>
    <cellStyle name="_TableRowHead_GS_GOL_Model" xfId="372"/>
    <cellStyle name="_TableRowHead_Q" xfId="373"/>
    <cellStyle name="_TableRowHead_q - new guidance" xfId="374"/>
    <cellStyle name="_TableRowHead_q - valuation" xfId="375"/>
    <cellStyle name="_TableRowHead_Q model_041802" xfId="376"/>
    <cellStyle name="_TableRowHead_Q_update" xfId="377"/>
    <cellStyle name="_TableRowHead_QP_XXX" xfId="378"/>
    <cellStyle name="_TableRowHead_Qwest Analysis" xfId="379"/>
    <cellStyle name="_TableRowHead_RBOC historicals" xfId="380"/>
    <cellStyle name="_TableRowHead_Sheet1" xfId="381"/>
    <cellStyle name="_TableRowHead_Sheet1_20100607_CAPEX plan" xfId="382"/>
    <cellStyle name="_TableRowHead_Sheet1_20110728_WAT_valuation_v30_MM" xfId="383"/>
    <cellStyle name="_TableRowHead_Sheet1_20110805_Sales_Distribution v04" xfId="384"/>
    <cellStyle name="_TableRowHead_Sheet2" xfId="385"/>
    <cellStyle name="_TableRowHead_T - new" xfId="386"/>
    <cellStyle name="_TableRowHead_Utilities-Qsheets" xfId="387"/>
    <cellStyle name="_TableRowHead_VZ" xfId="388"/>
    <cellStyle name="_TableSuperHead" xfId="389"/>
    <cellStyle name="_TableSuperHead_070809 1100 Mx output" xfId="390"/>
    <cellStyle name="_TableSuperHead_070818 Mx output" xfId="391"/>
    <cellStyle name="_TableSuperHead_070820 Mx output" xfId="392"/>
    <cellStyle name="_TableSuperHead_070830 Mx output" xfId="393"/>
    <cellStyle name="_TableSuperHead_17  Auna Fixed Line " xfId="394"/>
    <cellStyle name="_TableSuperHead_2007 08 25 Eagle Base Case market projections" xfId="395"/>
    <cellStyle name="_TableSuperHead_2008-08-12_FU_Eagle E&amp;M P&amp;L (nominal) v1" xfId="396"/>
    <cellStyle name="_TableSuperHead_758976_6" xfId="397"/>
    <cellStyle name="_TableSuperHead_Americas" xfId="398"/>
    <cellStyle name="_TableSuperHead_BLS" xfId="399"/>
    <cellStyle name="_TableSuperHead_bls roic" xfId="400"/>
    <cellStyle name="_TableSuperHead_Book9" xfId="401"/>
    <cellStyle name="_TableSuperHead_Broadband Comps" xfId="402"/>
    <cellStyle name="_TableSuperHead_capital expenditures 6-18-02" xfId="403"/>
    <cellStyle name="_TableSuperHead_CTCO" xfId="404"/>
    <cellStyle name="_TableSuperHead_GreeceMarketShare_060507_v4_VALUES (PF edits)" xfId="405"/>
    <cellStyle name="_TableSuperHead_GS_GOL_Model" xfId="406"/>
    <cellStyle name="_TableSuperHead_Q" xfId="407"/>
    <cellStyle name="_TableSuperHead_q - new guidance" xfId="408"/>
    <cellStyle name="_TableSuperHead_q - valuation" xfId="409"/>
    <cellStyle name="_TableSuperHead_Q model_041802" xfId="410"/>
    <cellStyle name="_TableSuperHead_Q_update" xfId="411"/>
    <cellStyle name="_TableSuperHead_Qwest Analysis" xfId="412"/>
    <cellStyle name="_TableSuperHead_RBOC historicals" xfId="413"/>
    <cellStyle name="_TableSuperHead_Sheet1" xfId="414"/>
    <cellStyle name="_TableSuperHead_Sheet2" xfId="415"/>
    <cellStyle name="_TableSuperHead_T - new" xfId="416"/>
    <cellStyle name="_TableSuperHead_Utilities-Qsheets" xfId="417"/>
    <cellStyle name="_TableSuperHead_VZ" xfId="418"/>
    <cellStyle name="_Template sheet1" xfId="419"/>
    <cellStyle name="’Ê‰Ý_GE 3 MINIMUM" xfId="420"/>
    <cellStyle name="£ BP" xfId="421"/>
    <cellStyle name="£3places" xfId="422"/>
    <cellStyle name="¥ JY" xfId="423"/>
    <cellStyle name="=C:\WINNT\SYSTEM32\COMMAND.COM" xfId="424"/>
    <cellStyle name="=C:\WINNT35\SYSTEM32\COMMAND.COM" xfId="425"/>
    <cellStyle name="•W€_Comparables" xfId="426"/>
    <cellStyle name="•W_GE 3 MINIMUM" xfId="427"/>
    <cellStyle name="0" xfId="428"/>
    <cellStyle name="0%" xfId="429"/>
    <cellStyle name="0.0" xfId="430"/>
    <cellStyle name="0.0%" xfId="431"/>
    <cellStyle name="0.0_070809 1100 Mx output" xfId="432"/>
    <cellStyle name="0.00" xfId="433"/>
    <cellStyle name="0.00%" xfId="434"/>
    <cellStyle name="0.00_070809 1100 Mx output" xfId="435"/>
    <cellStyle name="0.000" xfId="436"/>
    <cellStyle name="0.0x" xfId="437"/>
    <cellStyle name="0_070809 1100 Mx output" xfId="438"/>
    <cellStyle name="0_070818 Mx output" xfId="439"/>
    <cellStyle name="0_070820 Mx output" xfId="440"/>
    <cellStyle name="0_070830 Mx output" xfId="441"/>
    <cellStyle name="0_2008-08-12_FU_Eagle E&amp;M P&amp;L (nominal) v1" xfId="442"/>
    <cellStyle name="0_Acerinox_Model" xfId="443"/>
    <cellStyle name="0_Acerinox_Model_070809 1100 Mx output" xfId="444"/>
    <cellStyle name="0_Acerinox_Model_070818 Mx output" xfId="445"/>
    <cellStyle name="0_Acerinox_Model_070820 Mx output" xfId="446"/>
    <cellStyle name="0_Acerinox_Model_070830 Mx output" xfId="447"/>
    <cellStyle name="0_Acerinox_Model_2008-08-12_FU_Eagle E&amp;M P&amp;L (nominal) v1" xfId="448"/>
    <cellStyle name="0_ARCELOR_Model" xfId="449"/>
    <cellStyle name="0_ARCELOR_Model_070809 1100 Mx output" xfId="450"/>
    <cellStyle name="0_ARCELOR_Model_070818 Mx output" xfId="451"/>
    <cellStyle name="0_ARCELOR_Model_070820 Mx output" xfId="452"/>
    <cellStyle name="0_ARCELOR_Model_070830 Mx output" xfId="453"/>
    <cellStyle name="0_ARCELOR_Model_2008-08-12_FU_Eagle E&amp;M P&amp;L (nominal) v1" xfId="454"/>
    <cellStyle name="0_ARCELOR_SUM" xfId="455"/>
    <cellStyle name="0_ARCELOR_SUM_070809 1100 Mx output" xfId="456"/>
    <cellStyle name="0_ARCELOR_SUM_070818 Mx output" xfId="457"/>
    <cellStyle name="0_ARCELOR_SUM_070820 Mx output" xfId="458"/>
    <cellStyle name="0_ARCELOR_SUM_070830 Mx output" xfId="459"/>
    <cellStyle name="0_ARCELOR_SUM_2008-08-12_FU_Eagle E&amp;M P&amp;L (nominal) v1" xfId="460"/>
    <cellStyle name="0_BS-Cashflow" xfId="461"/>
    <cellStyle name="0_BS-Cashflow_070809 1100 Mx output" xfId="462"/>
    <cellStyle name="0_BS-Cashflow_070818 Mx output" xfId="463"/>
    <cellStyle name="0_BS-Cashflow_070820 Mx output" xfId="464"/>
    <cellStyle name="0_BS-Cashflow_070830 Mx output" xfId="465"/>
    <cellStyle name="0_BS-Cashflow_2008-08-12_FU_Eagle E&amp;M P&amp;L (nominal) v1" xfId="466"/>
    <cellStyle name="0_Bullet model 122" xfId="467"/>
    <cellStyle name="0_Bullet model 122_070809 1100 Mx output" xfId="468"/>
    <cellStyle name="0_Bullet model 122_070818 Mx output" xfId="469"/>
    <cellStyle name="0_Bullet model 122_070820 Mx output" xfId="470"/>
    <cellStyle name="0_Bullet model 122_070830 Mx output" xfId="471"/>
    <cellStyle name="0_Bullet model 122_2008-08-12_FU_Eagle E&amp;M P&amp;L (nominal) v1" xfId="472"/>
    <cellStyle name="0_CIBASC" xfId="473"/>
    <cellStyle name="0_CIBASC_070809 1100 Mx output" xfId="474"/>
    <cellStyle name="0_CIBASC_070818 Mx output" xfId="475"/>
    <cellStyle name="0_CIBASC_070820 Mx output" xfId="476"/>
    <cellStyle name="0_CIBASC_070830 Mx output" xfId="477"/>
    <cellStyle name="0_CIBASC_2008-08-12_FU_Eagle E&amp;M P&amp;L (nominal) v1" xfId="478"/>
    <cellStyle name="0_Copy of PCA" xfId="479"/>
    <cellStyle name="0_Copy of PCA_070809 1100 Mx output" xfId="480"/>
    <cellStyle name="0_Copy of PCA_070818 Mx output" xfId="481"/>
    <cellStyle name="0_Copy of PCA_070820 Mx output" xfId="482"/>
    <cellStyle name="0_Copy of PCA_070830 Mx output" xfId="483"/>
    <cellStyle name="0_Copy of PCA_2008-08-12_FU_Eagle E&amp;M P&amp;L (nominal) v1" xfId="484"/>
    <cellStyle name="0_CORUS_Model" xfId="485"/>
    <cellStyle name="0_CORUS_Model_070809 1100 Mx output" xfId="486"/>
    <cellStyle name="0_CORUS_Model_070818 Mx output" xfId="487"/>
    <cellStyle name="0_CORUS_Model_070820 Mx output" xfId="488"/>
    <cellStyle name="0_CORUS_Model_070830 Mx output" xfId="489"/>
    <cellStyle name="0_CORUS_Model_2008-08-12_FU_Eagle E&amp;M P&amp;L (nominal) v1" xfId="490"/>
    <cellStyle name="0_DS_Smith_Model" xfId="491"/>
    <cellStyle name="0_DS_Smith_Model_070809 1100 Mx output" xfId="492"/>
    <cellStyle name="0_DS_Smith_Model_070818 Mx output" xfId="493"/>
    <cellStyle name="0_DS_Smith_Model_070820 Mx output" xfId="494"/>
    <cellStyle name="0_DS_Smith_Model_070830 Mx output" xfId="495"/>
    <cellStyle name="0_DS_Smith_Model_2008-08-12_FU_Eagle E&amp;M P&amp;L (nominal) v1" xfId="496"/>
    <cellStyle name="0_Grandvision_LBO2" xfId="497"/>
    <cellStyle name="0_Iberia LBO 06 01 06" xfId="498"/>
    <cellStyle name="0_Iberia LBO 06 01 06_070809 1100 Mx output" xfId="499"/>
    <cellStyle name="0_Iberia LBO 06 01 06_070818 Mx output" xfId="500"/>
    <cellStyle name="0_Iberia LBO 06 01 06_070820 Mx output" xfId="501"/>
    <cellStyle name="0_Iberia LBO 06 01 06_070830 Mx output" xfId="502"/>
    <cellStyle name="0_Iberia LBO 06 01 06_2008-08-12_FU_Eagle E&amp;M P&amp;L (nominal) v1" xfId="503"/>
    <cellStyle name="0_Iberia LBO 30 10 06v2" xfId="504"/>
    <cellStyle name="0_Iberia LBO 30 10 06v2_070809 1100 Mx output" xfId="505"/>
    <cellStyle name="0_Iberia LBO 30 10 06v2_070818 Mx output" xfId="506"/>
    <cellStyle name="0_Iberia LBO 30 10 06v2_070820 Mx output" xfId="507"/>
    <cellStyle name="0_Iberia LBO 30 10 06v2_070830 Mx output" xfId="508"/>
    <cellStyle name="0_Iberia LBO 30 10 06v2_2008-08-12_FU_Eagle E&amp;M P&amp;L (nominal) v1" xfId="509"/>
    <cellStyle name="0_MReal_model" xfId="510"/>
    <cellStyle name="0_MReal_model_070809 1100 Mx output" xfId="511"/>
    <cellStyle name="0_MReal_model_070818 Mx output" xfId="512"/>
    <cellStyle name="0_MReal_model_070820 Mx output" xfId="513"/>
    <cellStyle name="0_MReal_model_070830 Mx output" xfId="514"/>
    <cellStyle name="0_MReal_model_2008-08-12_FU_Eagle E&amp;M P&amp;L (nominal) v1" xfId="515"/>
    <cellStyle name="0_NorskeSkog_Model" xfId="516"/>
    <cellStyle name="0_NorskeSkog_Model_070809 1100 Mx output" xfId="517"/>
    <cellStyle name="0_NorskeSkog_Model_070818 Mx output" xfId="518"/>
    <cellStyle name="0_NorskeSkog_Model_070820 Mx output" xfId="519"/>
    <cellStyle name="0_NorskeSkog_Model_070830 Mx output" xfId="520"/>
    <cellStyle name="0_NorskeSkog_Model_2008-08-12_FU_Eagle E&amp;M P&amp;L (nominal) v1" xfId="521"/>
    <cellStyle name="0_Outokumpu_model" xfId="522"/>
    <cellStyle name="0_Outokumpu_model WIP" xfId="523"/>
    <cellStyle name="0_Outokumpu_model WIP_070809 1100 Mx output" xfId="524"/>
    <cellStyle name="0_Outokumpu_model WIP_070818 Mx output" xfId="525"/>
    <cellStyle name="0_Outokumpu_model WIP_070820 Mx output" xfId="526"/>
    <cellStyle name="0_Outokumpu_model WIP_070830 Mx output" xfId="527"/>
    <cellStyle name="0_Outokumpu_model WIP_2008-08-12_FU_Eagle E&amp;M P&amp;L (nominal) v1" xfId="528"/>
    <cellStyle name="0_Outokumpu_model_070809 1100 Mx output" xfId="529"/>
    <cellStyle name="0_Outokumpu_model_070818 Mx output" xfId="530"/>
    <cellStyle name="0_Outokumpu_model_070820 Mx output" xfId="531"/>
    <cellStyle name="0_Outokumpu_model_070830 Mx output" xfId="532"/>
    <cellStyle name="0_Outokumpu_model_2008-08-12_FU_Eagle E&amp;M P&amp;L (nominal) v1" xfId="533"/>
    <cellStyle name="0_PCA (4)" xfId="534"/>
    <cellStyle name="0_PCA (4)_070809 1100 Mx output" xfId="535"/>
    <cellStyle name="0_PCA (4)_070818 Mx output" xfId="536"/>
    <cellStyle name="0_PCA (4)_070820 Mx output" xfId="537"/>
    <cellStyle name="0_PCA (4)_070830 Mx output" xfId="538"/>
    <cellStyle name="0_PCA (4)_2008-08-12_FU_Eagle E&amp;M P&amp;L (nominal) v1" xfId="539"/>
    <cellStyle name="0_PKG_VAL" xfId="540"/>
    <cellStyle name="0_PKG_VAL_070809 1100 Mx output" xfId="541"/>
    <cellStyle name="0_PKG_VAL_070818 Mx output" xfId="542"/>
    <cellStyle name="0_PKG_VAL_070820 Mx output" xfId="543"/>
    <cellStyle name="0_PKG_VAL_070830 Mx output" xfId="544"/>
    <cellStyle name="0_PKG_VAL_2008-08-12_FU_Eagle E&amp;M P&amp;L (nominal) v1" xfId="545"/>
    <cellStyle name="0_prjacx2004" xfId="546"/>
    <cellStyle name="0_prjacx2004_070809 1100 Mx output" xfId="547"/>
    <cellStyle name="0_prjacx2004_070818 Mx output" xfId="548"/>
    <cellStyle name="0_prjacx2004_070820 Mx output" xfId="549"/>
    <cellStyle name="0_prjacx2004_070830 Mx output" xfId="550"/>
    <cellStyle name="0_prjacx2004_2008-08-12_FU_Eagle E&amp;M P&amp;L (nominal) v1" xfId="551"/>
    <cellStyle name="0_Proforma Model 100701 v.5" xfId="552"/>
    <cellStyle name="0_Project IBE-TPG 05 01 06v6" xfId="553"/>
    <cellStyle name="0_Rhodia" xfId="554"/>
    <cellStyle name="0_Rhodia_070809 1100 Mx output" xfId="555"/>
    <cellStyle name="0_Rhodia_070818 Mx output" xfId="556"/>
    <cellStyle name="0_Rhodia_070820 Mx output" xfId="557"/>
    <cellStyle name="0_Rhodia_070830 Mx output" xfId="558"/>
    <cellStyle name="0_Rhodia_2008-08-12_FU_Eagle E&amp;M P&amp;L (nominal) v1" xfId="559"/>
    <cellStyle name="0_SCA_Model" xfId="560"/>
    <cellStyle name="0_SCA_Model_070809 1100 Mx output" xfId="561"/>
    <cellStyle name="0_SCA_Model_070818 Mx output" xfId="562"/>
    <cellStyle name="0_SCA_Model_070820 Mx output" xfId="563"/>
    <cellStyle name="0_SCA_Model_070830 Mx output" xfId="564"/>
    <cellStyle name="0_SCA_Model_2008-08-12_FU_Eagle E&amp;M P&amp;L (nominal) v1" xfId="565"/>
    <cellStyle name="0_StoraEnso_Model" xfId="566"/>
    <cellStyle name="0_StoraEnso_Model_070809 1100 Mx output" xfId="567"/>
    <cellStyle name="0_StoraEnso_Model_070818 Mx output" xfId="568"/>
    <cellStyle name="0_StoraEnso_Model_070820 Mx output" xfId="569"/>
    <cellStyle name="0_StoraEnso_Model_070830 Mx output" xfId="570"/>
    <cellStyle name="0_StoraEnso_Model_1" xfId="571"/>
    <cellStyle name="0_StoraEnso_Model_1_070809 1100 Mx output" xfId="572"/>
    <cellStyle name="0_StoraEnso_Model_1_070818 Mx output" xfId="573"/>
    <cellStyle name="0_StoraEnso_Model_1_070820 Mx output" xfId="574"/>
    <cellStyle name="0_StoraEnso_Model_1_070830 Mx output" xfId="575"/>
    <cellStyle name="0_StoraEnso_Model_1_2008-08-12_FU_Eagle E&amp;M P&amp;L (nominal) v1" xfId="576"/>
    <cellStyle name="0_StoraEnso_Model_2008-08-12_FU_Eagle E&amp;M P&amp;L (nominal) v1" xfId="577"/>
    <cellStyle name="0_Template LBO Cover Page" xfId="578"/>
    <cellStyle name="0_Template LBO Cover Page_070809 1100 Mx output" xfId="579"/>
    <cellStyle name="0_Template LBO Cover Page_070818 Mx output" xfId="580"/>
    <cellStyle name="0_Template LBO Cover Page_070820 Mx output" xfId="581"/>
    <cellStyle name="0_Template LBO Cover Page_070830 Mx output" xfId="582"/>
    <cellStyle name="0_Template LBO Cover Page_2008-08-12_FU_Eagle E&amp;M P&amp;L (nominal) v1" xfId="583"/>
    <cellStyle name="0_ThyssenKrupp_MODEL" xfId="584"/>
    <cellStyle name="0_ThyssenKrupp_MODEL_070809 1100 Mx output" xfId="585"/>
    <cellStyle name="0_ThyssenKrupp_MODEL_070818 Mx output" xfId="586"/>
    <cellStyle name="0_ThyssenKrupp_MODEL_070820 Mx output" xfId="587"/>
    <cellStyle name="0_ThyssenKrupp_MODEL_070830 Mx output" xfId="588"/>
    <cellStyle name="0_ThyssenKrupp_MODEL_2008-08-12_FU_Eagle E&amp;M P&amp;L (nominal) v1" xfId="589"/>
    <cellStyle name="0_UPM Kymmene model" xfId="590"/>
    <cellStyle name="0_UPM Kymmene model_070809 1100 Mx output" xfId="591"/>
    <cellStyle name="0_UPM Kymmene model_070818 Mx output" xfId="592"/>
    <cellStyle name="0_UPM Kymmene model_070820 Mx output" xfId="593"/>
    <cellStyle name="0_UPM Kymmene model_070830 Mx output" xfId="594"/>
    <cellStyle name="0_UPM Kymmene model_2008-08-12_FU_Eagle E&amp;M P&amp;L (nominal) v1" xfId="595"/>
    <cellStyle name="0000" xfId="596"/>
    <cellStyle name="000000" xfId="597"/>
    <cellStyle name="1" xfId="598"/>
    <cellStyle name="1 2" xfId="599"/>
    <cellStyle name="1,comma" xfId="600"/>
    <cellStyle name="1_P&amp;L" xfId="601"/>
    <cellStyle name="1_VEO Valuation Model v6" xfId="602"/>
    <cellStyle name="10" xfId="603"/>
    <cellStyle name="10 2" xfId="604"/>
    <cellStyle name="10 3" xfId="2493"/>
    <cellStyle name="1000-sep (2 dec)_Backbone Cost Talkline Internet, Festnetz and Combined" xfId="605"/>
    <cellStyle name="11" xfId="606"/>
    <cellStyle name="12" xfId="607"/>
    <cellStyle name="13" xfId="608"/>
    <cellStyle name="14" xfId="609"/>
    <cellStyle name="1dp" xfId="610"/>
    <cellStyle name="2" xfId="611"/>
    <cellStyle name="2 2" xfId="612"/>
    <cellStyle name="2 2 2" xfId="2440"/>
    <cellStyle name="2 2 3" xfId="2492"/>
    <cellStyle name="2 3" xfId="613"/>
    <cellStyle name="2 4" xfId="614"/>
    <cellStyle name="2 4 2" xfId="2491"/>
    <cellStyle name="2_P&amp;L" xfId="615"/>
    <cellStyle name="2_P&amp;L 2" xfId="2441"/>
    <cellStyle name="2_P&amp;L 3" xfId="2490"/>
    <cellStyle name="2_VEO Valuation Model v6" xfId="616"/>
    <cellStyle name="20% - Accent1" xfId="617"/>
    <cellStyle name="20% - Accent1 2" xfId="618"/>
    <cellStyle name="20% - Accent2" xfId="619"/>
    <cellStyle name="20% - Accent2 2" xfId="620"/>
    <cellStyle name="20% - Accent3" xfId="621"/>
    <cellStyle name="20% - Accent3 2" xfId="622"/>
    <cellStyle name="20% - Accent4" xfId="623"/>
    <cellStyle name="20% - Accent4 2" xfId="624"/>
    <cellStyle name="20% - Accent5" xfId="625"/>
    <cellStyle name="20% - Accent5 2" xfId="626"/>
    <cellStyle name="20% - Accent6" xfId="627"/>
    <cellStyle name="20% - Accent6 2" xfId="628"/>
    <cellStyle name="20% - akcent 1 2" xfId="629"/>
    <cellStyle name="20% - akcent 2 2" xfId="630"/>
    <cellStyle name="20% - akcent 3 2" xfId="631"/>
    <cellStyle name="20% - akcent 4 2" xfId="632"/>
    <cellStyle name="20% - akcent 5 2" xfId="633"/>
    <cellStyle name="20% - akcent 6 2" xfId="634"/>
    <cellStyle name="2dp" xfId="635"/>
    <cellStyle name="3" xfId="636"/>
    <cellStyle name="3 2" xfId="637"/>
    <cellStyle name="3 3" xfId="638"/>
    <cellStyle name="3 4" xfId="639"/>
    <cellStyle name="3 4 2" xfId="2489"/>
    <cellStyle name="3dp" xfId="640"/>
    <cellStyle name="4" xfId="641"/>
    <cellStyle name="4 2" xfId="642"/>
    <cellStyle name="4 3" xfId="643"/>
    <cellStyle name="4 4" xfId="644"/>
    <cellStyle name="4 4 2" xfId="2488"/>
    <cellStyle name="40% - Accent1" xfId="645"/>
    <cellStyle name="40% - Accent1 2" xfId="646"/>
    <cellStyle name="40% - Accent2" xfId="647"/>
    <cellStyle name="40% - Accent2 2" xfId="648"/>
    <cellStyle name="40% - Accent3" xfId="649"/>
    <cellStyle name="40% - Accent3 2" xfId="650"/>
    <cellStyle name="40% - Accent4" xfId="651"/>
    <cellStyle name="40% - Accent4 2" xfId="652"/>
    <cellStyle name="40% - Accent5" xfId="653"/>
    <cellStyle name="40% - Accent5 2" xfId="654"/>
    <cellStyle name="40% - Accent6" xfId="655"/>
    <cellStyle name="40% - Accent6 2" xfId="656"/>
    <cellStyle name="40% - akcent 1 2" xfId="657"/>
    <cellStyle name="40% - akcent 2 2" xfId="658"/>
    <cellStyle name="40% - akcent 3 2" xfId="659"/>
    <cellStyle name="40% - akcent 4 2" xfId="660"/>
    <cellStyle name="40% - akcent 5 2" xfId="661"/>
    <cellStyle name="40% - akcent 6 2" xfId="662"/>
    <cellStyle name="5" xfId="663"/>
    <cellStyle name="5 2" xfId="664"/>
    <cellStyle name="5 3" xfId="665"/>
    <cellStyle name="5 4" xfId="666"/>
    <cellStyle name="6" xfId="667"/>
    <cellStyle name="6 2" xfId="668"/>
    <cellStyle name="6 3" xfId="669"/>
    <cellStyle name="60% - Accent1" xfId="670"/>
    <cellStyle name="60% - Accent1 2" xfId="671"/>
    <cellStyle name="60% - Accent2" xfId="672"/>
    <cellStyle name="60% - Accent2 2" xfId="673"/>
    <cellStyle name="60% - Accent3" xfId="674"/>
    <cellStyle name="60% - Accent3 2" xfId="675"/>
    <cellStyle name="60% - Accent4" xfId="676"/>
    <cellStyle name="60% - Accent4 2" xfId="677"/>
    <cellStyle name="60% - Accent5" xfId="678"/>
    <cellStyle name="60% - Accent5 2" xfId="679"/>
    <cellStyle name="60% - Accent6" xfId="680"/>
    <cellStyle name="60% - Accent6 2" xfId="681"/>
    <cellStyle name="60% - akcent 1 2" xfId="682"/>
    <cellStyle name="60% - akcent 2 2" xfId="683"/>
    <cellStyle name="60% - akcent 3 2" xfId="684"/>
    <cellStyle name="60% - akcent 4 2" xfId="685"/>
    <cellStyle name="60% - akcent 5 2" xfId="686"/>
    <cellStyle name="60% - akcent 6 2" xfId="687"/>
    <cellStyle name="7" xfId="688"/>
    <cellStyle name="7 2" xfId="689"/>
    <cellStyle name="752131" xfId="690"/>
    <cellStyle name="8" xfId="691"/>
    <cellStyle name="8 2" xfId="692"/>
    <cellStyle name="8 3" xfId="2487"/>
    <cellStyle name="9" xfId="693"/>
    <cellStyle name="9 2" xfId="694"/>
    <cellStyle name="9 3" xfId="695"/>
    <cellStyle name="9 4" xfId="2486"/>
    <cellStyle name="A$2places" xfId="696"/>
    <cellStyle name="A$3places" xfId="697"/>
    <cellStyle name="Accent1" xfId="698"/>
    <cellStyle name="Accent1 2" xfId="699"/>
    <cellStyle name="Accent2" xfId="700"/>
    <cellStyle name="Accent2 2" xfId="701"/>
    <cellStyle name="Accent3" xfId="702"/>
    <cellStyle name="Accent3 2" xfId="703"/>
    <cellStyle name="Accent4" xfId="704"/>
    <cellStyle name="Accent4 2" xfId="705"/>
    <cellStyle name="Accent5" xfId="706"/>
    <cellStyle name="Accent5 2" xfId="707"/>
    <cellStyle name="Accent6" xfId="708"/>
    <cellStyle name="Accent6 2" xfId="709"/>
    <cellStyle name="Acctg" xfId="710"/>
    <cellStyle name="Acctg$" xfId="711"/>
    <cellStyle name="Acctg_Trading Comps 2" xfId="712"/>
    <cellStyle name="Across" xfId="713"/>
    <cellStyle name="Act_%1" xfId="714"/>
    <cellStyle name="Actual data" xfId="715"/>
    <cellStyle name="Actual year" xfId="716"/>
    <cellStyle name="Actual year 2" xfId="2485"/>
    <cellStyle name="Actuals Cells" xfId="717"/>
    <cellStyle name="Adj L1" xfId="718"/>
    <cellStyle name="Adj L2" xfId="719"/>
    <cellStyle name="Adj L3" xfId="720"/>
    <cellStyle name="Adj Space" xfId="721"/>
    <cellStyle name="AFE" xfId="722"/>
    <cellStyle name="Akcent 1 2" xfId="723"/>
    <cellStyle name="Akcent 2 2" xfId="724"/>
    <cellStyle name="Akcent 3 2" xfId="725"/>
    <cellStyle name="Akcent 4 2" xfId="726"/>
    <cellStyle name="Akcent 5 2" xfId="727"/>
    <cellStyle name="Akcent 6 2" xfId="728"/>
    <cellStyle name="AMALIA" xfId="729"/>
    <cellStyle name="ANA" xfId="730"/>
    <cellStyle name="Annual Report Heading 1" xfId="731"/>
    <cellStyle name="Annual Report Heading 2" xfId="732"/>
    <cellStyle name="Annual Report Table Note" xfId="733"/>
    <cellStyle name="Annual Report Totals" xfId="734"/>
    <cellStyle name="ARIAL" xfId="735"/>
    <cellStyle name="Arial 10" xfId="736"/>
    <cellStyle name="Arial 12" xfId="737"/>
    <cellStyle name="Arial Normal" xfId="738"/>
    <cellStyle name="Arial6Bold" xfId="739"/>
    <cellStyle name="Arial6Bold 2" xfId="2442"/>
    <cellStyle name="Arial6Bold 3" xfId="2484"/>
    <cellStyle name="Arial8Bold" xfId="740"/>
    <cellStyle name="Arial8Bold 2" xfId="2443"/>
    <cellStyle name="Arial8Bold 3" xfId="2483"/>
    <cellStyle name="Arial8Italic" xfId="741"/>
    <cellStyle name="Arial8Italic 2" xfId="2444"/>
    <cellStyle name="Arial8Italic 3" xfId="2482"/>
    <cellStyle name="ArialNormal" xfId="742"/>
    <cellStyle name="ArialNormal 2" xfId="2445"/>
    <cellStyle name="ArialNormal 3" xfId="2481"/>
    <cellStyle name="Assumptions Center Currency" xfId="743"/>
    <cellStyle name="Assumptions Center Date" xfId="744"/>
    <cellStyle name="Assumptions Center Multiple" xfId="745"/>
    <cellStyle name="Assumptions Center Number" xfId="746"/>
    <cellStyle name="Assumptions Center Percentage" xfId="747"/>
    <cellStyle name="Assumptions Center Year" xfId="748"/>
    <cellStyle name="Assumptions Heading" xfId="749"/>
    <cellStyle name="Assumptions Right Currency" xfId="750"/>
    <cellStyle name="Assumptions Right Date" xfId="751"/>
    <cellStyle name="Assumptions Right Multiple" xfId="752"/>
    <cellStyle name="Assumptions Right Number" xfId="753"/>
    <cellStyle name="Assumptions Right Percentage" xfId="754"/>
    <cellStyle name="Assumptions Right Year" xfId="755"/>
    <cellStyle name="at" xfId="756"/>
    <cellStyle name="at 2" xfId="757"/>
    <cellStyle name="Azul" xfId="758"/>
    <cellStyle name="Azul(%)" xfId="759"/>
    <cellStyle name="AZUL_Bal (2)" xfId="760"/>
    <cellStyle name="b" xfId="761"/>
    <cellStyle name="b%0" xfId="762"/>
    <cellStyle name="b%1" xfId="763"/>
    <cellStyle name="b%2" xfId="764"/>
    <cellStyle name="b_070809 1100 Mx output" xfId="765"/>
    <cellStyle name="b_070818 Mx output" xfId="766"/>
    <cellStyle name="b_070820 Mx output" xfId="767"/>
    <cellStyle name="b_070830 Mx output" xfId="768"/>
    <cellStyle name="b_2008-08-12_FU_Eagle E&amp;M P&amp;L (nominal) v1" xfId="769"/>
    <cellStyle name="b0" xfId="770"/>
    <cellStyle name="b09" xfId="771"/>
    <cellStyle name="b1" xfId="772"/>
    <cellStyle name="b2" xfId="773"/>
    <cellStyle name="Background" xfId="774"/>
    <cellStyle name="Bad" xfId="775"/>
    <cellStyle name="Bad 2" xfId="776"/>
    <cellStyle name="BalanceSheet" xfId="777"/>
    <cellStyle name="Band 2" xfId="778"/>
    <cellStyle name="Black" xfId="779"/>
    <cellStyle name="black - Style1" xfId="780"/>
    <cellStyle name="black_Acerinox_Model" xfId="781"/>
    <cellStyle name="blank" xfId="782"/>
    <cellStyle name="Blue" xfId="783"/>
    <cellStyle name="bo" xfId="784"/>
    <cellStyle name="Bold/Border" xfId="785"/>
    <cellStyle name="Bold/Border 2" xfId="786"/>
    <cellStyle name="Border" xfId="787"/>
    <cellStyle name="Border Heavy" xfId="788"/>
    <cellStyle name="Border Thin" xfId="789"/>
    <cellStyle name="Bottom" xfId="790"/>
    <cellStyle name="Bottom 2" xfId="791"/>
    <cellStyle name="bout" xfId="792"/>
    <cellStyle name="bout 2" xfId="2446"/>
    <cellStyle name="bout 3" xfId="2480"/>
    <cellStyle name="British Pound" xfId="793"/>
    <cellStyle name="bt" xfId="794"/>
    <cellStyle name="bt 2" xfId="795"/>
    <cellStyle name="btit" xfId="796"/>
    <cellStyle name="Bullet" xfId="797"/>
    <cellStyle name="Bulletin" xfId="798"/>
    <cellStyle name="BvDAddIn_Currency" xfId="799"/>
    <cellStyle name="c" xfId="800"/>
    <cellStyle name="c_070809 1100 Mx output" xfId="801"/>
    <cellStyle name="c_070818 Mx output" xfId="802"/>
    <cellStyle name="c_070820 Mx output" xfId="803"/>
    <cellStyle name="c_070830 Mx output" xfId="804"/>
    <cellStyle name="c_2008-08-12_FU_Eagle E&amp;M P&amp;L (nominal) v1" xfId="805"/>
    <cellStyle name="c_ad3" xfId="806"/>
    <cellStyle name="c_ad3_070809 1100 Mx output" xfId="807"/>
    <cellStyle name="c_ad3_070818 Mx output" xfId="808"/>
    <cellStyle name="c_ad3_070820 Mx output" xfId="809"/>
    <cellStyle name="c_ad3_070830 Mx output" xfId="810"/>
    <cellStyle name="c_ad3_2008-08-12_FU_Eagle E&amp;M P&amp;L (nominal) v1" xfId="811"/>
    <cellStyle name="c_ad5" xfId="812"/>
    <cellStyle name="c_ad5_070809 1100 Mx output" xfId="813"/>
    <cellStyle name="c_ad5_070818 Mx output" xfId="814"/>
    <cellStyle name="c_ad5_070820 Mx output" xfId="815"/>
    <cellStyle name="c_ad5_070830 Mx output" xfId="816"/>
    <cellStyle name="c_ad5_2008-08-12_FU_Eagle E&amp;M P&amp;L (nominal) v1" xfId="817"/>
    <cellStyle name="c_asko1" xfId="818"/>
    <cellStyle name="c_asko1_070809 1100 Mx output" xfId="819"/>
    <cellStyle name="c_asko1_070818 Mx output" xfId="820"/>
    <cellStyle name="c_asko1_070820 Mx output" xfId="821"/>
    <cellStyle name="c_asko1_070830 Mx output" xfId="822"/>
    <cellStyle name="c_asko1_2008-08-12_FU_Eagle E&amp;M P&amp;L (nominal) v1" xfId="823"/>
    <cellStyle name="c_btr_2" xfId="824"/>
    <cellStyle name="c_btr_2_070809 1100 Mx output" xfId="825"/>
    <cellStyle name="c_btr_2_070818 Mx output" xfId="826"/>
    <cellStyle name="c_btr_2_070820 Mx output" xfId="827"/>
    <cellStyle name="c_btr_2_070830 Mx output" xfId="828"/>
    <cellStyle name="c_btr_2_2008-08-12_FU_Eagle E&amp;M P&amp;L (nominal) v1" xfId="829"/>
    <cellStyle name="c_btr_3" xfId="830"/>
    <cellStyle name="c_btr_3_070809 1100 Mx output" xfId="831"/>
    <cellStyle name="c_btr_3_070818 Mx output" xfId="832"/>
    <cellStyle name="c_btr_3_070820 Mx output" xfId="833"/>
    <cellStyle name="c_btr_3_070830 Mx output" xfId="834"/>
    <cellStyle name="c_btr_3_2008-08-12_FU_Eagle E&amp;M P&amp;L (nominal) v1" xfId="835"/>
    <cellStyle name="c_Cases (2)" xfId="836"/>
    <cellStyle name="c_Cases (2)_070809 1100 Mx output" xfId="837"/>
    <cellStyle name="c_Cases (2)_070818 Mx output" xfId="838"/>
    <cellStyle name="c_Cases (2)_070820 Mx output" xfId="839"/>
    <cellStyle name="c_Cases (2)_070830 Mx output" xfId="840"/>
    <cellStyle name="c_Cases (2)_2008-08-12_FU_Eagle E&amp;M P&amp;L (nominal) v1" xfId="841"/>
    <cellStyle name="c_dccmod1" xfId="842"/>
    <cellStyle name="c_dccmod1_070809 1100 Mx output" xfId="843"/>
    <cellStyle name="c_dccmod1_070818 Mx output" xfId="844"/>
    <cellStyle name="c_dccmod1_070820 Mx output" xfId="845"/>
    <cellStyle name="c_dccmod1_070830 Mx output" xfId="846"/>
    <cellStyle name="c_dccmod1_2008-08-12_FU_Eagle E&amp;M P&amp;L (nominal) v1" xfId="847"/>
    <cellStyle name="c_Earnings (2)" xfId="848"/>
    <cellStyle name="c_Earnings (2)_070809 1100 Mx output" xfId="849"/>
    <cellStyle name="c_Earnings (2)_070818 Mx output" xfId="850"/>
    <cellStyle name="c_Earnings (2)_070820 Mx output" xfId="851"/>
    <cellStyle name="c_Earnings (2)_070830 Mx output" xfId="852"/>
    <cellStyle name="c_Earnings (2)_2008-08-12_FU_Eagle E&amp;M P&amp;L (nominal) v1" xfId="853"/>
    <cellStyle name="c_Grouse+Pelican" xfId="854"/>
    <cellStyle name="c_LBO" xfId="855"/>
    <cellStyle name="c_LBO_070809 1100 Mx output" xfId="856"/>
    <cellStyle name="c_LBO_070818 Mx output" xfId="857"/>
    <cellStyle name="c_LBO_070820 Mx output" xfId="858"/>
    <cellStyle name="c_LBO_070830 Mx output" xfId="859"/>
    <cellStyle name="c_LBO_2008-08-12_FU_Eagle E&amp;M P&amp;L (nominal) v1" xfId="860"/>
    <cellStyle name="c_lbo1" xfId="861"/>
    <cellStyle name="c_lbo1_070809 1100 Mx output" xfId="862"/>
    <cellStyle name="c_lbo1_070818 Mx output" xfId="863"/>
    <cellStyle name="c_lbo1_070820 Mx output" xfId="864"/>
    <cellStyle name="c_lbo1_070830 Mx output" xfId="865"/>
    <cellStyle name="c_lbo1_2008-08-12_FU_Eagle E&amp;M P&amp;L (nominal) v1" xfId="866"/>
    <cellStyle name="c_lbo3" xfId="867"/>
    <cellStyle name="c_lbo3_070809 1100 Mx output" xfId="868"/>
    <cellStyle name="c_lbo3_070818 Mx output" xfId="869"/>
    <cellStyle name="c_lbo3_070820 Mx output" xfId="870"/>
    <cellStyle name="c_lbo3_070830 Mx output" xfId="871"/>
    <cellStyle name="c_lbo3_2008-08-12_FU_Eagle E&amp;M P&amp;L (nominal) v1" xfId="872"/>
    <cellStyle name="c_LBO5" xfId="873"/>
    <cellStyle name="c_LBO5_070809 1100 Mx output" xfId="874"/>
    <cellStyle name="c_LBO5_070818 Mx output" xfId="875"/>
    <cellStyle name="c_LBO5_070820 Mx output" xfId="876"/>
    <cellStyle name="c_LBO5_070830 Mx output" xfId="877"/>
    <cellStyle name="c_LBO5_2008-08-12_FU_Eagle E&amp;M P&amp;L (nominal) v1" xfId="878"/>
    <cellStyle name="c_Macros" xfId="879"/>
    <cellStyle name="c_Macros (2)" xfId="880"/>
    <cellStyle name="c_Macros (2)_070809 1100 Mx output" xfId="881"/>
    <cellStyle name="c_Macros (2)_070818 Mx output" xfId="882"/>
    <cellStyle name="c_Macros (2)_070820 Mx output" xfId="883"/>
    <cellStyle name="c_Macros (2)_070830 Mx output" xfId="884"/>
    <cellStyle name="c_Macros (2)_2008-08-12_FU_Eagle E&amp;M P&amp;L (nominal) v1" xfId="885"/>
    <cellStyle name="c_Macros_070809 1100 Mx output" xfId="886"/>
    <cellStyle name="c_Macros_070818 Mx output" xfId="887"/>
    <cellStyle name="c_Macros_070820 Mx output" xfId="888"/>
    <cellStyle name="c_Macros_070830 Mx output" xfId="889"/>
    <cellStyle name="c_Macros_2008-08-12_FU_Eagle E&amp;M P&amp;L (nominal) v1" xfId="890"/>
    <cellStyle name="c_Manager (2)" xfId="891"/>
    <cellStyle name="c_Manager (2)_070809 1100 Mx output" xfId="892"/>
    <cellStyle name="c_Manager (2)_070818 Mx output" xfId="893"/>
    <cellStyle name="c_Manager (2)_070820 Mx output" xfId="894"/>
    <cellStyle name="c_Manager (2)_070830 Mx output" xfId="895"/>
    <cellStyle name="c_Manager (2)_2008-08-12_FU_Eagle E&amp;M P&amp;L (nominal) v1" xfId="896"/>
    <cellStyle name="c_model1" xfId="897"/>
    <cellStyle name="c_model1_070809 1100 Mx output" xfId="898"/>
    <cellStyle name="c_model1_070818 Mx output" xfId="899"/>
    <cellStyle name="c_model1_070820 Mx output" xfId="900"/>
    <cellStyle name="c_model1_070830 Mx output" xfId="901"/>
    <cellStyle name="c_model1_2008-08-12_FU_Eagle E&amp;M P&amp;L (nominal) v1" xfId="902"/>
    <cellStyle name="c_model6" xfId="903"/>
    <cellStyle name="c_model6_070809 1100 Mx output" xfId="904"/>
    <cellStyle name="c_model6_070818 Mx output" xfId="905"/>
    <cellStyle name="c_model6_070820 Mx output" xfId="906"/>
    <cellStyle name="c_model6_070830 Mx output" xfId="907"/>
    <cellStyle name="c_model6_2008-08-12_FU_Eagle E&amp;M P&amp;L (nominal) v1" xfId="908"/>
    <cellStyle name="c_saft_1" xfId="909"/>
    <cellStyle name="c_saft_1_070809 1100 Mx output" xfId="910"/>
    <cellStyle name="c_saft_1_070818 Mx output" xfId="911"/>
    <cellStyle name="c_saft_1_070820 Mx output" xfId="912"/>
    <cellStyle name="c_saft_1_070830 Mx output" xfId="913"/>
    <cellStyle name="c_saft_1_2008-08-12_FU_Eagle E&amp;M P&amp;L (nominal) v1" xfId="914"/>
    <cellStyle name="c_WACC benchmarking" xfId="915"/>
    <cellStyle name="c_WACC benchmarking_070809 1100 Mx output" xfId="916"/>
    <cellStyle name="c_WACC benchmarking_070818 Mx output" xfId="917"/>
    <cellStyle name="c_WACC benchmarking_070820 Mx output" xfId="918"/>
    <cellStyle name="c_WACC benchmarking_070830 Mx output" xfId="919"/>
    <cellStyle name="c_WACC benchmarking_2008-08-12_FU_Eagle E&amp;M P&amp;L (nominal) v1" xfId="920"/>
    <cellStyle name="c_West Ham (2)" xfId="921"/>
    <cellStyle name="c_West Ham (2)_070809 1100 Mx output" xfId="922"/>
    <cellStyle name="c_West Ham (2)_070818 Mx output" xfId="923"/>
    <cellStyle name="c_West Ham (2)_070820 Mx output" xfId="924"/>
    <cellStyle name="c_West Ham (2)_070830 Mx output" xfId="925"/>
    <cellStyle name="c_West Ham (2)_2008-08-12_FU_Eagle E&amp;M P&amp;L (nominal) v1" xfId="926"/>
    <cellStyle name="c_Westham (2)" xfId="927"/>
    <cellStyle name="c_Westham (2)_070809 1100 Mx output" xfId="928"/>
    <cellStyle name="c_Westham (2)_070818 Mx output" xfId="929"/>
    <cellStyle name="c_Westham (2)_070820 Mx output" xfId="930"/>
    <cellStyle name="c_Westham (2)_070830 Mx output" xfId="931"/>
    <cellStyle name="c_Westham (2)_2008-08-12_FU_Eagle E&amp;M P&amp;L (nominal) v1" xfId="932"/>
    <cellStyle name="c_Wool_01_07_12_1999" xfId="933"/>
    <cellStyle name="c_Wool_01_07_12_1999_070809 1100 Mx output" xfId="934"/>
    <cellStyle name="c_Wool_01_07_12_1999_070818 Mx output" xfId="935"/>
    <cellStyle name="c_Wool_01_07_12_1999_070820 Mx output" xfId="936"/>
    <cellStyle name="c_Wool_01_07_12_1999_070830 Mx output" xfId="937"/>
    <cellStyle name="c_Wool_01_07_12_1999_2008-08-12_FU_Eagle E&amp;M P&amp;L (nominal) v1" xfId="938"/>
    <cellStyle name="c_Wool_14_12_1999_2" xfId="939"/>
    <cellStyle name="c_Wool_14_12_1999_2_070809 1100 Mx output" xfId="940"/>
    <cellStyle name="c_Wool_14_12_1999_2_070818 Mx output" xfId="941"/>
    <cellStyle name="c_Wool_14_12_1999_2_070820 Mx output" xfId="942"/>
    <cellStyle name="c_Wool_14_12_1999_2_070830 Mx output" xfId="943"/>
    <cellStyle name="c_Wool_14_12_1999_2_2008-08-12_FU_Eagle E&amp;M P&amp;L (nominal) v1" xfId="944"/>
    <cellStyle name="c_Wool_15_02_2000" xfId="945"/>
    <cellStyle name="c_Wool_15_02_2000_070809 1100 Mx output" xfId="946"/>
    <cellStyle name="c_Wool_15_02_2000_070818 Mx output" xfId="947"/>
    <cellStyle name="c_Wool_15_02_2000_070820 Mx output" xfId="948"/>
    <cellStyle name="c_Wool_15_02_2000_070830 Mx output" xfId="949"/>
    <cellStyle name="c_Wool_15_02_2000_2008-08-12_FU_Eagle E&amp;M P&amp;L (nominal) v1" xfId="950"/>
    <cellStyle name="c_Wool_28_01_2000_02" xfId="951"/>
    <cellStyle name="c_Wool_28_01_2000_02_070809 1100 Mx output" xfId="952"/>
    <cellStyle name="c_Wool_28_01_2000_02_070818 Mx output" xfId="953"/>
    <cellStyle name="c_Wool_28_01_2000_02_070820 Mx output" xfId="954"/>
    <cellStyle name="c_Wool_28_01_2000_02_070830 Mx output" xfId="955"/>
    <cellStyle name="c_Wool_28_01_2000_02_2008-08-12_FU_Eagle E&amp;M P&amp;L (nominal) v1" xfId="956"/>
    <cellStyle name="c_WoolEuro_12_04_2000_02" xfId="957"/>
    <cellStyle name="c_WoolEuro_12_04_2000_02_070809 1100 Mx output" xfId="958"/>
    <cellStyle name="c_WoolEuro_12_04_2000_02_070818 Mx output" xfId="959"/>
    <cellStyle name="c_WoolEuro_12_04_2000_02_070820 Mx output" xfId="960"/>
    <cellStyle name="c_WoolEuro_12_04_2000_02_070830 Mx output" xfId="961"/>
    <cellStyle name="c_WoolEuro_12_04_2000_02_2008-08-12_FU_Eagle E&amp;M P&amp;L (nominal) v1" xfId="962"/>
    <cellStyle name="c_WoolEuro_17_03_2000" xfId="963"/>
    <cellStyle name="c_WoolEuro_17_03_2000_070809 1100 Mx output" xfId="964"/>
    <cellStyle name="c_WoolEuro_17_03_2000_070818 Mx output" xfId="965"/>
    <cellStyle name="c_WoolEuro_17_03_2000_070820 Mx output" xfId="966"/>
    <cellStyle name="c_WoolEuro_17_03_2000_070830 Mx output" xfId="967"/>
    <cellStyle name="c_WoolEuro_17_03_2000_2008-08-12_FU_Eagle E&amp;M P&amp;L (nominal) v1" xfId="968"/>
    <cellStyle name="c_WoolEuro_20_03_2000_3" xfId="969"/>
    <cellStyle name="c_WoolEuro_20_03_2000_3_070809 1100 Mx output" xfId="970"/>
    <cellStyle name="c_WoolEuro_20_03_2000_3_070818 Mx output" xfId="971"/>
    <cellStyle name="c_WoolEuro_20_03_2000_3_070820 Mx output" xfId="972"/>
    <cellStyle name="c_WoolEuro_20_03_2000_3_070830 Mx output" xfId="973"/>
    <cellStyle name="c_WoolEuro_20_03_2000_3_2008-08-12_FU_Eagle E&amp;M P&amp;L (nominal) v1" xfId="974"/>
    <cellStyle name="c_WoolEuroEx_14_04_2000_01" xfId="975"/>
    <cellStyle name="c_WoolEuroEx_14_04_2000_01_070809 1100 Mx output" xfId="976"/>
    <cellStyle name="c_WoolEuroEx_14_04_2000_01_070818 Mx output" xfId="977"/>
    <cellStyle name="c_WoolEuroEx_14_04_2000_01_070820 Mx output" xfId="978"/>
    <cellStyle name="c_WoolEuroEx_14_04_2000_01_070830 Mx output" xfId="979"/>
    <cellStyle name="c_WoolEuroEx_14_04_2000_01_2008-08-12_FU_Eagle E&amp;M P&amp;L (nominal) v1" xfId="980"/>
    <cellStyle name="c0" xfId="981"/>
    <cellStyle name="C05_Style E Text" xfId="982"/>
    <cellStyle name="c2" xfId="983"/>
    <cellStyle name="cach" xfId="984"/>
    <cellStyle name="Calc Cells" xfId="985"/>
    <cellStyle name="Calc Currency (0)" xfId="986"/>
    <cellStyle name="Calc$" xfId="987"/>
    <cellStyle name="Calc$ 2" xfId="2479"/>
    <cellStyle name="Calculation" xfId="988"/>
    <cellStyle name="Calculation 2" xfId="989"/>
    <cellStyle name="Calculation 2 2" xfId="2453"/>
    <cellStyle name="Calculation 3" xfId="2452"/>
    <cellStyle name="Cancel" xfId="990"/>
    <cellStyle name="CashFlow" xfId="991"/>
    <cellStyle name="Cell Link" xfId="992"/>
    <cellStyle name="Center" xfId="993"/>
    <cellStyle name="Center Currency" xfId="994"/>
    <cellStyle name="Center Date" xfId="995"/>
    <cellStyle name="Center Multiple" xfId="996"/>
    <cellStyle name="Center Number" xfId="997"/>
    <cellStyle name="Center Percentage" xfId="998"/>
    <cellStyle name="Center Year" xfId="999"/>
    <cellStyle name="Cents" xfId="1000"/>
    <cellStyle name="Change" xfId="1001"/>
    <cellStyle name="Changeable" xfId="1002"/>
    <cellStyle name="Check Cell" xfId="1003"/>
    <cellStyle name="Check Cell 2" xfId="1004"/>
    <cellStyle name="co" xfId="1005"/>
    <cellStyle name="Code" xfId="1006"/>
    <cellStyle name="Code Section" xfId="1007"/>
    <cellStyle name="ColHeading" xfId="1008"/>
    <cellStyle name="ColumnHeadings" xfId="1009"/>
    <cellStyle name="ColumnHeadings2" xfId="1010"/>
    <cellStyle name="Comma  - Style1" xfId="1011"/>
    <cellStyle name="Comma  - Style2" xfId="1012"/>
    <cellStyle name="Comma  - Style3" xfId="1013"/>
    <cellStyle name="Comma  - Style4" xfId="1014"/>
    <cellStyle name="Comma  - Style5" xfId="1015"/>
    <cellStyle name="Comma  - Style6" xfId="1016"/>
    <cellStyle name="Comma  - Style7" xfId="1017"/>
    <cellStyle name="Comma  - Style8" xfId="1018"/>
    <cellStyle name="Comma (0)" xfId="1019"/>
    <cellStyle name="comma (1)" xfId="1020"/>
    <cellStyle name="Comma [1]" xfId="1021"/>
    <cellStyle name="Comma [2]" xfId="1022"/>
    <cellStyle name="Comma 0" xfId="1023"/>
    <cellStyle name="Comma 0*" xfId="1024"/>
    <cellStyle name="Comma 0_ACCC" xfId="1025"/>
    <cellStyle name="Comma 1" xfId="1026"/>
    <cellStyle name="Comma 2" xfId="1027"/>
    <cellStyle name="Comma 2*" xfId="1028"/>
    <cellStyle name="Comma 2_070809 1100 Mx output" xfId="1029"/>
    <cellStyle name="Comma 3" xfId="1030"/>
    <cellStyle name="Comma 3*" xfId="1031"/>
    <cellStyle name="Comma 4" xfId="1032"/>
    <cellStyle name="Comma 5" xfId="1033"/>
    <cellStyle name="Comma 6" xfId="1034"/>
    <cellStyle name="Comma(0)" xfId="1035"/>
    <cellStyle name="Comma(1)" xfId="1036"/>
    <cellStyle name="comma(2)" xfId="1037"/>
    <cellStyle name="Comma(3)" xfId="1038"/>
    <cellStyle name="Comma(3) 2" xfId="2501"/>
    <cellStyle name="Comma*" xfId="1039"/>
    <cellStyle name="Comma, 1 dec" xfId="1040"/>
    <cellStyle name="Comma0" xfId="1041"/>
    <cellStyle name="Comma1" xfId="1042"/>
    <cellStyle name="Comment" xfId="1043"/>
    <cellStyle name="Company" xfId="1044"/>
    <cellStyle name="Company name" xfId="1045"/>
    <cellStyle name="Company_Axtelmod2007-05-11" xfId="1046"/>
    <cellStyle name="CompanyName" xfId="1047"/>
    <cellStyle name="Content - Calculation" xfId="1048"/>
    <cellStyle name="Content - Historic Link" xfId="1049"/>
    <cellStyle name="Content - Input" xfId="1050"/>
    <cellStyle name="Content - Name" xfId="1051"/>
    <cellStyle name="Content - Unique" xfId="1052"/>
    <cellStyle name="Copied" xfId="1053"/>
    <cellStyle name="COUNTRY" xfId="1054"/>
    <cellStyle name="Cover Date" xfId="1055"/>
    <cellStyle name="Cover Subtitle" xfId="1056"/>
    <cellStyle name="Cover Title" xfId="1057"/>
    <cellStyle name="CurRatio" xfId="1058"/>
    <cellStyle name="Currency (1)" xfId="1059"/>
    <cellStyle name="Currency (3)" xfId="1060"/>
    <cellStyle name="Currency [1]" xfId="1061"/>
    <cellStyle name="Currency [2]" xfId="1062"/>
    <cellStyle name="Currency [B]" xfId="1063"/>
    <cellStyle name="Currency 0" xfId="1064"/>
    <cellStyle name="Currency 0.0" xfId="1065"/>
    <cellStyle name="Currency 1" xfId="1066"/>
    <cellStyle name="Currency 2" xfId="1067"/>
    <cellStyle name="Currency 2*" xfId="1068"/>
    <cellStyle name="Currency 2_070809 1100 Mx output" xfId="1069"/>
    <cellStyle name="Currency 3" xfId="1070"/>
    <cellStyle name="Currency 3*" xfId="1071"/>
    <cellStyle name="Currency 4" xfId="1072"/>
    <cellStyle name="Currency Euro" xfId="1073"/>
    <cellStyle name="Currency Pound" xfId="1074"/>
    <cellStyle name="currency(0)" xfId="1075"/>
    <cellStyle name="Currency(1)" xfId="1076"/>
    <cellStyle name="Currency(2)" xfId="1077"/>
    <cellStyle name="Currency(2) 2" xfId="1078"/>
    <cellStyle name="Currency*" xfId="1079"/>
    <cellStyle name="Currency0" xfId="1080"/>
    <cellStyle name="Currency2" xfId="1081"/>
    <cellStyle name="custom" xfId="1082"/>
    <cellStyle name="d" xfId="1083"/>
    <cellStyle name="d_yield" xfId="1084"/>
    <cellStyle name="Dane wejściowe 2" xfId="1085"/>
    <cellStyle name="Dane wejściowe 2 2" xfId="2454"/>
    <cellStyle name="Dane wyjściowe 2" xfId="1086"/>
    <cellStyle name="Dane wyjściowe 2 2" xfId="2455"/>
    <cellStyle name="Dane wyjściowe 2 3" xfId="2478"/>
    <cellStyle name="Dash" xfId="1087"/>
    <cellStyle name="data" xfId="1088"/>
    <cellStyle name="data top 2" xfId="1089"/>
    <cellStyle name="Data_0dp" xfId="1090"/>
    <cellStyle name="dataheader" xfId="1091"/>
    <cellStyle name="Date" xfId="1092"/>
    <cellStyle name="Date [mmm-d-yyyy]" xfId="1093"/>
    <cellStyle name="Date [mmm-yy]" xfId="1094"/>
    <cellStyle name="Date [mmm-yyyy]" xfId="1095"/>
    <cellStyle name="Date [mmm-yyyy] 2" xfId="1096"/>
    <cellStyle name="Date Aligned" xfId="1097"/>
    <cellStyle name="Date Aligned*" xfId="1098"/>
    <cellStyle name="Date, Long" xfId="1099"/>
    <cellStyle name="Date, Short" xfId="1100"/>
    <cellStyle name="Date_070809 1100 Mx output" xfId="1101"/>
    <cellStyle name="Date2" xfId="1102"/>
    <cellStyle name="Dates" xfId="1103"/>
    <cellStyle name="DateYear" xfId="1104"/>
    <cellStyle name="Days" xfId="1105"/>
    <cellStyle name="DBTemplate" xfId="1106"/>
    <cellStyle name="dd" xfId="1107"/>
    <cellStyle name="ddd" xfId="1108"/>
    <cellStyle name="dec" xfId="1109"/>
    <cellStyle name="Decimal" xfId="1110"/>
    <cellStyle name="Derive" xfId="1111"/>
    <cellStyle name="Dezimal [0]_Compiling Utility Macros" xfId="1112"/>
    <cellStyle name="Dezimal_ANL_SOND" xfId="1113"/>
    <cellStyle name="Disabled" xfId="1114"/>
    <cellStyle name="Diseño" xfId="1115"/>
    <cellStyle name="Dobre 2" xfId="1116"/>
    <cellStyle name="Doc Sched" xfId="1117"/>
    <cellStyle name="dollar" xfId="1118"/>
    <cellStyle name="Dollars" xfId="1119"/>
    <cellStyle name="DollarWhole" xfId="1120"/>
    <cellStyle name="Dotted Line" xfId="1121"/>
    <cellStyle name="Double" xfId="1122"/>
    <cellStyle name="Double Accounting" xfId="1123"/>
    <cellStyle name="Double_Rada_upr_output" xfId="1124"/>
    <cellStyle name="dr" xfId="1125"/>
    <cellStyle name="ds" xfId="1126"/>
    <cellStyle name="ds 2" xfId="2459"/>
    <cellStyle name="ds 3" xfId="2477"/>
    <cellStyle name="Duizenden" xfId="1127"/>
    <cellStyle name="DWNFTCELL" xfId="1128"/>
    <cellStyle name="Dziesiętny 10" xfId="1129"/>
    <cellStyle name="Dziesiętny 11" xfId="1130"/>
    <cellStyle name="Dziesiętny 12" xfId="1131"/>
    <cellStyle name="Dziesiętny 13" xfId="1132"/>
    <cellStyle name="Dziesiętny 14" xfId="1133"/>
    <cellStyle name="Dziesiętny 15" xfId="1134"/>
    <cellStyle name="Dziesiętny 16" xfId="1135"/>
    <cellStyle name="Dziesiętny 17" xfId="1136"/>
    <cellStyle name="Dziesiętny 18" xfId="1137"/>
    <cellStyle name="Dziesiętny 19" xfId="1138"/>
    <cellStyle name="Dziesiętny 2" xfId="1"/>
    <cellStyle name="Dziesiętny 2 2" xfId="2"/>
    <cellStyle name="Dziesiętny 2 2 2" xfId="2408"/>
    <cellStyle name="Dziesiętny 2 2 3" xfId="1140"/>
    <cellStyle name="Dziesiętny 2 3" xfId="1141"/>
    <cellStyle name="Dziesiętny 2 4" xfId="1142"/>
    <cellStyle name="Dziesiętny 2 5" xfId="2407"/>
    <cellStyle name="Dziesiętny 2 6" xfId="1139"/>
    <cellStyle name="Dziesiętny 20" xfId="1143"/>
    <cellStyle name="Dziesiętny 3" xfId="1144"/>
    <cellStyle name="Dziesiętny 4" xfId="1145"/>
    <cellStyle name="Dziesiętny 4 2" xfId="1146"/>
    <cellStyle name="Dziesiętny 4 3" xfId="1147"/>
    <cellStyle name="Dziesiętny 4 4" xfId="1148"/>
    <cellStyle name="Dziesiętny 4 5" xfId="1149"/>
    <cellStyle name="Dziesiętny 4 6" xfId="1150"/>
    <cellStyle name="Dziesiętny 5" xfId="1151"/>
    <cellStyle name="Dziesiętny 6" xfId="1152"/>
    <cellStyle name="Dziesiętny 7" xfId="1153"/>
    <cellStyle name="Dziesiętny 8" xfId="1154"/>
    <cellStyle name="Dziesiętny 9" xfId="1155"/>
    <cellStyle name="E" xfId="1156"/>
    <cellStyle name="E 2" xfId="1157"/>
    <cellStyle name="Entered" xfId="1158"/>
    <cellStyle name="Entries" xfId="1159"/>
    <cellStyle name="Entries 2" xfId="2475"/>
    <cellStyle name="Entry" xfId="1160"/>
    <cellStyle name="EPS" xfId="1161"/>
    <cellStyle name="eps$" xfId="1162"/>
    <cellStyle name="eps$A" xfId="1163"/>
    <cellStyle name="eps$E" xfId="1164"/>
    <cellStyle name="eps_AOL Model Master" xfId="1165"/>
    <cellStyle name="epsA" xfId="1166"/>
    <cellStyle name="EPSActual" xfId="1167"/>
    <cellStyle name="epsE" xfId="1168"/>
    <cellStyle name="EPSEstimate" xfId="1169"/>
    <cellStyle name="Euro" xfId="1170"/>
    <cellStyle name="Excel Built-in Normal" xfId="1171"/>
    <cellStyle name="ExchRate" xfId="1172"/>
    <cellStyle name="Explanatory Text" xfId="1173"/>
    <cellStyle name="Explanatory Text 2" xfId="1174"/>
    <cellStyle name="External File Cells" xfId="1175"/>
    <cellStyle name="External File Cells 2" xfId="2464"/>
    <cellStyle name="External File Cells 3" xfId="2474"/>
    <cellStyle name="f" xfId="1176"/>
    <cellStyle name="F4" xfId="1177"/>
    <cellStyle name="F8 - Estilo5" xfId="1178"/>
    <cellStyle name="ff" xfId="1179"/>
    <cellStyle name="fff" xfId="1180"/>
    <cellStyle name="FieldName" xfId="1181"/>
    <cellStyle name="FieldName 2" xfId="2473"/>
    <cellStyle name="Finan?ní0" xfId="1182"/>
    <cellStyle name="Financial" xfId="1183"/>
    <cellStyle name="Finanční0" xfId="1184"/>
    <cellStyle name="Fixed" xfId="1185"/>
    <cellStyle name="fn" xfId="1186"/>
    <cellStyle name="Footer SBILogo1" xfId="1187"/>
    <cellStyle name="Footer SBILogo2" xfId="1188"/>
    <cellStyle name="Footnote" xfId="1189"/>
    <cellStyle name="Footnote Reference" xfId="1190"/>
    <cellStyle name="Footnote_ACCC" xfId="1191"/>
    <cellStyle name="Footnote8ital" xfId="1192"/>
    <cellStyle name="Forecast Cells" xfId="1193"/>
    <cellStyle name="fourdecplace" xfId="1194"/>
    <cellStyle name="fy_eps$" xfId="1195"/>
    <cellStyle name="g_rate" xfId="1196"/>
    <cellStyle name="g_rate_AOL_Model_Master" xfId="1197"/>
    <cellStyle name="G02 Table Text" xfId="1198"/>
    <cellStyle name="G04_Main head" xfId="1199"/>
    <cellStyle name="G05 Tab Head Bold" xfId="1200"/>
    <cellStyle name="G05 Tab Head Light" xfId="1201"/>
    <cellStyle name="G1_1999 figures" xfId="1202"/>
    <cellStyle name="General" xfId="1203"/>
    <cellStyle name="Global" xfId="1204"/>
    <cellStyle name="Good" xfId="1205"/>
    <cellStyle name="Good 2" xfId="1206"/>
    <cellStyle name="Green" xfId="1207"/>
    <cellStyle name="Grey" xfId="1208"/>
    <cellStyle name="GrowthRate" xfId="1209"/>
    <cellStyle name="GrowthSeq" xfId="1210"/>
    <cellStyle name="h" xfId="1211"/>
    <cellStyle name="H_1998_col_head" xfId="1212"/>
    <cellStyle name="H_1998_col_head_BHI" xfId="1213"/>
    <cellStyle name="H_1998_col_head_BHI_working7" xfId="1214"/>
    <cellStyle name="H_1998_col_head_BJS" xfId="1215"/>
    <cellStyle name="H_1998_col_head_bjs-working9" xfId="1216"/>
    <cellStyle name="H_1998_col_head_EVA" xfId="1217"/>
    <cellStyle name="H_1998_col_head_HAL" xfId="1218"/>
    <cellStyle name="H_1998_col_head_HAL - 7" xfId="1219"/>
    <cellStyle name="H_1998_col_head_HALY_working13" xfId="1220"/>
    <cellStyle name="H_1998_col_head_IS" xfId="1221"/>
    <cellStyle name="H_1998_col_head_IS - Rptd" xfId="1222"/>
    <cellStyle name="H_1998_col_head_IS - Rptd_1" xfId="1223"/>
    <cellStyle name="H_1998_col_head_SII" xfId="1224"/>
    <cellStyle name="H_1998_col_head_SII-Post 3Q05 v4" xfId="1225"/>
    <cellStyle name="H_1998_col_head_SLB" xfId="1226"/>
    <cellStyle name="H_1998_col_head_SLB-working7" xfId="1227"/>
    <cellStyle name="H_1999_col_head" xfId="1228"/>
    <cellStyle name="h1" xfId="1229"/>
    <cellStyle name="h2" xfId="1230"/>
    <cellStyle name="hard no" xfId="1231"/>
    <cellStyle name="hard no 2" xfId="2470"/>
    <cellStyle name="hard no." xfId="1232"/>
    <cellStyle name="hard no. 2" xfId="2469"/>
    <cellStyle name="hard no_BritishVita" xfId="1233"/>
    <cellStyle name="Hard Percent" xfId="1234"/>
    <cellStyle name="hardno" xfId="1235"/>
    <cellStyle name="Header" xfId="1236"/>
    <cellStyle name="Header Draft Stamp" xfId="1237"/>
    <cellStyle name="Header_ACCC" xfId="1238"/>
    <cellStyle name="Header1" xfId="1239"/>
    <cellStyle name="Header2" xfId="1240"/>
    <cellStyle name="Header2 2" xfId="2468"/>
    <cellStyle name="Heading" xfId="1241"/>
    <cellStyle name="Heading - Section" xfId="1242"/>
    <cellStyle name="Heading - Section 2" xfId="2466"/>
    <cellStyle name="Heading - Sheet" xfId="1243"/>
    <cellStyle name="Heading - Sub" xfId="1244"/>
    <cellStyle name="Heading - Totals" xfId="1245"/>
    <cellStyle name="Heading - Totals 2" xfId="2472"/>
    <cellStyle name="Heading - Totals 3" xfId="2465"/>
    <cellStyle name="Heading 1" xfId="1246"/>
    <cellStyle name="Heading 1 2" xfId="1247"/>
    <cellStyle name="Heading 1 Above" xfId="1248"/>
    <cellStyle name="Heading 1+" xfId="1249"/>
    <cellStyle name="Heading 2" xfId="1250"/>
    <cellStyle name="Heading 2 2" xfId="1251"/>
    <cellStyle name="Heading 2 Below" xfId="1252"/>
    <cellStyle name="Heading 2 lines" xfId="1253"/>
    <cellStyle name="Heading 2+" xfId="1254"/>
    <cellStyle name="Heading 3" xfId="1255"/>
    <cellStyle name="Heading 3 2" xfId="1256"/>
    <cellStyle name="Heading 3+" xfId="1257"/>
    <cellStyle name="Heading 4" xfId="1258"/>
    <cellStyle name="Heading 4 2" xfId="1259"/>
    <cellStyle name="Heading 5" xfId="2471"/>
    <cellStyle name="Heading 6" xfId="2467"/>
    <cellStyle name="Heading1" xfId="1260"/>
    <cellStyle name="Heading11Bold" xfId="1261"/>
    <cellStyle name="Heading12Bold" xfId="1262"/>
    <cellStyle name="Heading2" xfId="1263"/>
    <cellStyle name="Heading3" xfId="1264"/>
    <cellStyle name="Heading4" xfId="1265"/>
    <cellStyle name="Headings" xfId="1266"/>
    <cellStyle name="hh" xfId="1267"/>
    <cellStyle name="Hidden" xfId="1268"/>
    <cellStyle name="High" xfId="1269"/>
    <cellStyle name="Hiperłącze 2" xfId="1270"/>
    <cellStyle name="Hipervínculo" xfId="1271"/>
    <cellStyle name="Hipervínculo visitado" xfId="1272"/>
    <cellStyle name="Hist inmatning" xfId="1273"/>
    <cellStyle name="hj" xfId="1274"/>
    <cellStyle name="Hyperlink Arrow" xfId="1275"/>
    <cellStyle name="Hyperlink seguido" xfId="1276"/>
    <cellStyle name="Hyperlink Text" xfId="1277"/>
    <cellStyle name="i" xfId="1278"/>
    <cellStyle name="i 2" xfId="2463"/>
    <cellStyle name="i0" xfId="1279"/>
    <cellStyle name="i0 2" xfId="2462"/>
    <cellStyle name="i1" xfId="1280"/>
    <cellStyle name="i2" xfId="1281"/>
    <cellStyle name="i3" xfId="1282"/>
    <cellStyle name="i4" xfId="1283"/>
    <cellStyle name="i5" xfId="1284"/>
    <cellStyle name="IncomeStatement" xfId="1285"/>
    <cellStyle name="Info_Main" xfId="1286"/>
    <cellStyle name="inmatning" xfId="1287"/>
    <cellStyle name="Input" xfId="1288"/>
    <cellStyle name="Input [yellow]" xfId="1289"/>
    <cellStyle name="Input 2" xfId="1290"/>
    <cellStyle name="Input 3" xfId="2476"/>
    <cellStyle name="Input 4" xfId="2461"/>
    <cellStyle name="Input Cells" xfId="1291"/>
    <cellStyle name="Input Currency" xfId="1292"/>
    <cellStyle name="Input Currency 2" xfId="1293"/>
    <cellStyle name="Input Currency_BHI" xfId="1294"/>
    <cellStyle name="Input Multiple" xfId="1295"/>
    <cellStyle name="Input Percent" xfId="1296"/>
    <cellStyle name="Input$" xfId="1297"/>
    <cellStyle name="Input, 0 dec" xfId="1298"/>
    <cellStyle name="Input, 1 dec" xfId="1299"/>
    <cellStyle name="Input, 2 dec" xfId="1300"/>
    <cellStyle name="InputBlueFont" xfId="1301"/>
    <cellStyle name="InputBlueFontLocked" xfId="1302"/>
    <cellStyle name="InputCurrency" xfId="1303"/>
    <cellStyle name="InputCurrency2" xfId="1304"/>
    <cellStyle name="InputDateDMth" xfId="1305"/>
    <cellStyle name="InputDateNorm" xfId="1306"/>
    <cellStyle name="InputPct" xfId="1307"/>
    <cellStyle name="Inputs" xfId="1308"/>
    <cellStyle name="Integer" xfId="1309"/>
    <cellStyle name="italic" xfId="1310"/>
    <cellStyle name="Item" xfId="1311"/>
    <cellStyle name="ItemTypeClass" xfId="1312"/>
    <cellStyle name="ItemTypeClass 2" xfId="2460"/>
    <cellStyle name="Komma [0]_Sheet1" xfId="1313"/>
    <cellStyle name="Komma_Sheet1" xfId="1314"/>
    <cellStyle name="Komórka połączona 2" xfId="1315"/>
    <cellStyle name="Komórka zaznaczona 2" xfId="1316"/>
    <cellStyle name="kopregel" xfId="1317"/>
    <cellStyle name="KPMG Heading 1" xfId="1318"/>
    <cellStyle name="KPMG Heading 2" xfId="1319"/>
    <cellStyle name="KPMG Heading 3" xfId="1320"/>
    <cellStyle name="KPMG Heading 4" xfId="1321"/>
    <cellStyle name="KPMG Normal" xfId="1322"/>
    <cellStyle name="KPMG Normal Text" xfId="1323"/>
    <cellStyle name="KPMG Normal_Contract breakdown 18.2.2003" xfId="1324"/>
    <cellStyle name="ld&quot;&amp;10&amp;P ⭤(]_Sumste1_ALLSTEN(吸͖吘͖_x0007__x0007_䜜͖" xfId="1325"/>
    <cellStyle name="lev1" xfId="1326"/>
    <cellStyle name="lev2" xfId="1327"/>
    <cellStyle name="lev3" xfId="1328"/>
    <cellStyle name="lev4" xfId="1329"/>
    <cellStyle name="Level1" xfId="1330"/>
    <cellStyle name="LEVERS69" xfId="1331"/>
    <cellStyle name="Lien hypertexte" xfId="1332"/>
    <cellStyle name="Lien hypertexte visité" xfId="1333"/>
    <cellStyle name="Lien hypertexte_070809 1100 Mx output" xfId="1334"/>
    <cellStyle name="Lines" xfId="1335"/>
    <cellStyle name="Linked" xfId="1336"/>
    <cellStyle name="Linked Cell" xfId="1337"/>
    <cellStyle name="Linked Cell 2" xfId="1338"/>
    <cellStyle name="Lock" xfId="1339"/>
    <cellStyle name="Lock partiel" xfId="1340"/>
    <cellStyle name="LongDate" xfId="1341"/>
    <cellStyle name="Lookup Table Heading" xfId="1342"/>
    <cellStyle name="Lookup Table Heading 2" xfId="2458"/>
    <cellStyle name="Lookup Table Label" xfId="1343"/>
    <cellStyle name="Lookup Table Label 2" xfId="2457"/>
    <cellStyle name="Lookup Table Number" xfId="1344"/>
    <cellStyle name="Lookup Table Number 2" xfId="2456"/>
    <cellStyle name="m" xfId="1345"/>
    <cellStyle name="m2" xfId="1346"/>
    <cellStyle name="Mainhead" xfId="1347"/>
    <cellStyle name="MAJOR HEAD" xfId="1348"/>
    <cellStyle name="maj-title" xfId="1349"/>
    <cellStyle name="Margins" xfId="1350"/>
    <cellStyle name="Migliaia (0)" xfId="1351"/>
    <cellStyle name="Millares [0]_CSC" xfId="1352"/>
    <cellStyle name="Millares_CAP_Curr(deuda)" xfId="1353"/>
    <cellStyle name="MLComma0" xfId="1354"/>
    <cellStyle name="Model Name" xfId="1355"/>
    <cellStyle name="Moeda_ICMM 2002_version 10-7-02" xfId="1356"/>
    <cellStyle name="Monétaire_Format-counterP" xfId="1357"/>
    <cellStyle name="Monitor" xfId="1358"/>
    <cellStyle name="mt" xfId="1359"/>
    <cellStyle name="Multiple" xfId="1360"/>
    <cellStyle name="Multiple, 1 dec" xfId="1361"/>
    <cellStyle name="Multiple, 2 dec" xfId="1362"/>
    <cellStyle name="Multiple_758976_6" xfId="1363"/>
    <cellStyle name="MultipleBelow" xfId="1364"/>
    <cellStyle name="Multiples" xfId="1365"/>
    <cellStyle name="n_IS (functional) and BS " xfId="1366"/>
    <cellStyle name="n_IS (traditional) and BS " xfId="1367"/>
    <cellStyle name="n_page 1_IS (functional) and BS " xfId="1368"/>
    <cellStyle name="NA is zero" xfId="1369"/>
    <cellStyle name="Nagłówek 1 2" xfId="1370"/>
    <cellStyle name="Nagłówek 2 2" xfId="1371"/>
    <cellStyle name="Nagłówek 3 2" xfId="1372"/>
    <cellStyle name="Nagłówek 4 2" xfId="1373"/>
    <cellStyle name="Name" xfId="1374"/>
    <cellStyle name="Neutral" xfId="1375"/>
    <cellStyle name="Neutral 2" xfId="1376"/>
    <cellStyle name="Neutralne 2" xfId="1377"/>
    <cellStyle name="New Times Roman" xfId="1378"/>
    <cellStyle name="NewAcct" xfId="1379"/>
    <cellStyle name="no dec" xfId="1380"/>
    <cellStyle name="Normal - Style1" xfId="1381"/>
    <cellStyle name="Normal 0.0" xfId="1382"/>
    <cellStyle name="Normal 2" xfId="1383"/>
    <cellStyle name="Normal 2 2" xfId="1384"/>
    <cellStyle name="Normal 2 2 2" xfId="1385"/>
    <cellStyle name="Normal 2 3" xfId="1386"/>
    <cellStyle name="Normal 2_20110805_Sales_Distribution v04" xfId="1387"/>
    <cellStyle name="Normal 3" xfId="1388"/>
    <cellStyle name="Normal 4" xfId="1389"/>
    <cellStyle name="Normal 5" xfId="1390"/>
    <cellStyle name="Normal 6" xfId="1391"/>
    <cellStyle name="Normal 7" xfId="1392"/>
    <cellStyle name="Normal 8" xfId="1393"/>
    <cellStyle name="Normal Bold" xfId="1394"/>
    <cellStyle name="Normal Cells" xfId="1395"/>
    <cellStyle name="Normal U" xfId="1396"/>
    <cellStyle name="Normal_2008 11 Gold Model" xfId="1397"/>
    <cellStyle name="Normal9pt" xfId="1398"/>
    <cellStyle name="NormalMultiple" xfId="1399"/>
    <cellStyle name="Normalny" xfId="0" builtinId="0"/>
    <cellStyle name="Normalny 10" xfId="3"/>
    <cellStyle name="Normalny 10 2" xfId="2409"/>
    <cellStyle name="Normalny 10 3" xfId="1400"/>
    <cellStyle name="Normalny 11" xfId="4"/>
    <cellStyle name="Normalny 11 2" xfId="2410"/>
    <cellStyle name="Normalny 11 3" xfId="1401"/>
    <cellStyle name="Normalny 12" xfId="5"/>
    <cellStyle name="Normalny 12 2" xfId="2411"/>
    <cellStyle name="Normalny 12 3" xfId="1402"/>
    <cellStyle name="Normalny 13" xfId="6"/>
    <cellStyle name="Normalny 13 2" xfId="7"/>
    <cellStyle name="Normalny 13 3" xfId="2412"/>
    <cellStyle name="Normalny 13 4" xfId="1403"/>
    <cellStyle name="Normalny 14" xfId="8"/>
    <cellStyle name="Normalny 14 2" xfId="1405"/>
    <cellStyle name="Normalny 14 3" xfId="1406"/>
    <cellStyle name="Normalny 14 4" xfId="1407"/>
    <cellStyle name="Normalny 14 5" xfId="1408"/>
    <cellStyle name="Normalny 14 6" xfId="2413"/>
    <cellStyle name="Normalny 14 7" xfId="1404"/>
    <cellStyle name="Normalny 15" xfId="9"/>
    <cellStyle name="Normalny 15 2" xfId="2414"/>
    <cellStyle name="Normalny 15 3" xfId="1409"/>
    <cellStyle name="Normalny 16" xfId="10"/>
    <cellStyle name="Normalny 16 2" xfId="1411"/>
    <cellStyle name="Normalny 16 3" xfId="2415"/>
    <cellStyle name="Normalny 16 4" xfId="1410"/>
    <cellStyle name="Normalny 17" xfId="11"/>
    <cellStyle name="Normalny 17 2" xfId="1413"/>
    <cellStyle name="Normalny 17 3" xfId="1414"/>
    <cellStyle name="Normalny 17 4" xfId="2416"/>
    <cellStyle name="Normalny 17 5" xfId="1412"/>
    <cellStyle name="Normalny 18" xfId="12"/>
    <cellStyle name="Normalny 18 2" xfId="1416"/>
    <cellStyle name="Normalny 18 3" xfId="1417"/>
    <cellStyle name="Normalny 18 4" xfId="2417"/>
    <cellStyle name="Normalny 18 5" xfId="1415"/>
    <cellStyle name="Normalny 19" xfId="1418"/>
    <cellStyle name="Normalny 2" xfId="13"/>
    <cellStyle name="Normalny 2 2" xfId="14"/>
    <cellStyle name="Normalny 2 2 2" xfId="1421"/>
    <cellStyle name="Normalny 2 2 2 2" xfId="1422"/>
    <cellStyle name="Normalny 2 2 3" xfId="1423"/>
    <cellStyle name="Normalny 2 2 4" xfId="1420"/>
    <cellStyle name="Normalny 2 3" xfId="15"/>
    <cellStyle name="Normalny 2 3 2" xfId="1425"/>
    <cellStyle name="Normalny 2 3 3" xfId="2418"/>
    <cellStyle name="Normalny 2 3 4" xfId="1424"/>
    <cellStyle name="Normalny 2 4" xfId="1426"/>
    <cellStyle name="Normalny 2 4 2" xfId="1427"/>
    <cellStyle name="Normalny 2 5" xfId="1428"/>
    <cellStyle name="Normalny 2 6" xfId="1429"/>
    <cellStyle name="Normalny 2 7" xfId="1430"/>
    <cellStyle name="Normalny 2 8" xfId="1419"/>
    <cellStyle name="Normalny 2_Arkusz1" xfId="1431"/>
    <cellStyle name="Normalny 20" xfId="1432"/>
    <cellStyle name="Normalny 21" xfId="2406"/>
    <cellStyle name="Normalny 22" xfId="1433"/>
    <cellStyle name="Normalny 23" xfId="2426"/>
    <cellStyle name="Normalny 24" xfId="2427"/>
    <cellStyle name="Normalny 25" xfId="25"/>
    <cellStyle name="Normalny 3" xfId="16"/>
    <cellStyle name="Normalny 3 10" xfId="1434"/>
    <cellStyle name="Normalny 3 2" xfId="1435"/>
    <cellStyle name="Normalny 3 2 2" xfId="1436"/>
    <cellStyle name="Normalny 3 3" xfId="1437"/>
    <cellStyle name="Normalny 3 4" xfId="1438"/>
    <cellStyle name="Normalny 3 5" xfId="1439"/>
    <cellStyle name="Normalny 3 6" xfId="1440"/>
    <cellStyle name="Normalny 3 7" xfId="1441"/>
    <cellStyle name="Normalny 3 8" xfId="1442"/>
    <cellStyle name="Normalny 3 9" xfId="2419"/>
    <cellStyle name="Normalny 4" xfId="17"/>
    <cellStyle name="Normalny 4 2" xfId="1444"/>
    <cellStyle name="Normalny 4 3" xfId="1445"/>
    <cellStyle name="Normalny 4 4" xfId="2420"/>
    <cellStyle name="Normalny 4 5" xfId="1443"/>
    <cellStyle name="Normalny 5" xfId="18"/>
    <cellStyle name="Normalny 5 2" xfId="1447"/>
    <cellStyle name="Normalny 5 2 2" xfId="1448"/>
    <cellStyle name="Normalny 5 3" xfId="1449"/>
    <cellStyle name="Normalny 5 4" xfId="1450"/>
    <cellStyle name="Normalny 5 5" xfId="2421"/>
    <cellStyle name="Normalny 5 6" xfId="1446"/>
    <cellStyle name="Normalny 6" xfId="19"/>
    <cellStyle name="Normalny 6 2" xfId="1452"/>
    <cellStyle name="Normalny 6 3" xfId="2422"/>
    <cellStyle name="Normalny 6 4" xfId="1451"/>
    <cellStyle name="Normalny 7" xfId="20"/>
    <cellStyle name="Normalny 7 2" xfId="2423"/>
    <cellStyle name="Normalny 7 3" xfId="1453"/>
    <cellStyle name="Normalny 8" xfId="21"/>
    <cellStyle name="Normalny 8 2" xfId="1455"/>
    <cellStyle name="Normalny 8 2 2" xfId="1456"/>
    <cellStyle name="Normalny 8 2 2 2" xfId="1457"/>
    <cellStyle name="Normalny 8 2 2 3" xfId="1458"/>
    <cellStyle name="Normalny 8 3" xfId="1459"/>
    <cellStyle name="Normalny 8 4" xfId="2424"/>
    <cellStyle name="Normalny 8 5" xfId="1454"/>
    <cellStyle name="Normalny 9" xfId="22"/>
    <cellStyle name="Normalny 9 2" xfId="1461"/>
    <cellStyle name="Normalny 9 3" xfId="1462"/>
    <cellStyle name="Normalny 9 4" xfId="2425"/>
    <cellStyle name="Normalny 9 5" xfId="1460"/>
    <cellStyle name="Normalny_Arkusz1 2" xfId="23"/>
    <cellStyle name="Normalny_Arkusz1_1 2" xfId="24"/>
    <cellStyle name="NormalX" xfId="1463"/>
    <cellStyle name="NOT" xfId="1464"/>
    <cellStyle name="Note" xfId="1465"/>
    <cellStyle name="Note 2" xfId="1466"/>
    <cellStyle name="Note 2 2" xfId="2450"/>
    <cellStyle name="Note 3" xfId="2451"/>
    <cellStyle name="number" xfId="1467"/>
    <cellStyle name="Number, 0 dec" xfId="1468"/>
    <cellStyle name="Number, 1 dec" xfId="1469"/>
    <cellStyle name="Number, 2 dec" xfId="1470"/>
    <cellStyle name="Number_GS_GOL_Model" xfId="1471"/>
    <cellStyle name="NWI%S" xfId="1472"/>
    <cellStyle name="ny" xfId="1473"/>
    <cellStyle name="Obliczenia 2" xfId="1474"/>
    <cellStyle name="Obliczenia 2 2" xfId="2449"/>
    <cellStyle name="Œ…‹æØ‚è [0.00]_GE 3 MINIMUM" xfId="1475"/>
    <cellStyle name="Œ…‹æØ‚è_GE 3 MINIMUM" xfId="1476"/>
    <cellStyle name="oft Excel]_x000d__x000a_Comment=Las líneas open=/f cargan funciones personalizadas en la lista del diálogo Pegar función._x000d__x000a_Maxi" xfId="1477"/>
    <cellStyle name="OLELink" xfId="1478"/>
    <cellStyle name="outh America" xfId="1479"/>
    <cellStyle name="Outline" xfId="1480"/>
    <cellStyle name="Outline 2" xfId="2448"/>
    <cellStyle name="Output" xfId="1481"/>
    <cellStyle name="Output 2" xfId="1482"/>
    <cellStyle name="Output Amounts" xfId="1483"/>
    <cellStyle name="Output Column Headings" xfId="1484"/>
    <cellStyle name="Output Labels" xfId="1485"/>
    <cellStyle name="Output Line Items" xfId="1486"/>
    <cellStyle name="Output Report Heading" xfId="1487"/>
    <cellStyle name="Output Report Title" xfId="1488"/>
    <cellStyle name="OutputPlain" xfId="1489"/>
    <cellStyle name="p" xfId="1490"/>
    <cellStyle name="p_WACC benchmarking" xfId="1491"/>
    <cellStyle name="p1" xfId="1492"/>
    <cellStyle name="Page header" xfId="1493"/>
    <cellStyle name="Page Heading Large" xfId="1494"/>
    <cellStyle name="Page Heading Small" xfId="1495"/>
    <cellStyle name="Page Number" xfId="1496"/>
    <cellStyle name="pc1" xfId="1497"/>
    <cellStyle name="pcent" xfId="1498"/>
    <cellStyle name="pd" xfId="1499"/>
    <cellStyle name="pe" xfId="1500"/>
    <cellStyle name="pence" xfId="1501"/>
    <cellStyle name="pence [1]" xfId="1502"/>
    <cellStyle name="per" xfId="1503"/>
    <cellStyle name="Percent (0)" xfId="1504"/>
    <cellStyle name="Percent [0]" xfId="1505"/>
    <cellStyle name="percent [1]" xfId="1506"/>
    <cellStyle name="percent [100]" xfId="1507"/>
    <cellStyle name="percent [2]" xfId="1508"/>
    <cellStyle name="Percent 0.0" xfId="1509"/>
    <cellStyle name="Percent 2" xfId="1510"/>
    <cellStyle name="Percent 2 2" xfId="1511"/>
    <cellStyle name="Percent 2 3" xfId="1512"/>
    <cellStyle name="Percent 3" xfId="1513"/>
    <cellStyle name="Percent 4" xfId="1514"/>
    <cellStyle name="Percent 5" xfId="1515"/>
    <cellStyle name="Percent 6" xfId="1516"/>
    <cellStyle name="Percent Hard" xfId="1517"/>
    <cellStyle name="Percent*" xfId="1518"/>
    <cellStyle name="Percent, 0 dec" xfId="1519"/>
    <cellStyle name="Percent, 1 dec" xfId="1520"/>
    <cellStyle name="Percent, 2 dec" xfId="1521"/>
    <cellStyle name="Percent, bp" xfId="1522"/>
    <cellStyle name="PercentChange" xfId="1523"/>
    <cellStyle name="PercentPresentation" xfId="1524"/>
    <cellStyle name="PercentSales" xfId="1525"/>
    <cellStyle name="perct_input" xfId="1526"/>
    <cellStyle name="Period Title" xfId="1527"/>
    <cellStyle name="pf" xfId="1528"/>
    <cellStyle name="PlainDollar" xfId="1529"/>
    <cellStyle name="POPS" xfId="1530"/>
    <cellStyle name="Porcen - Estilo7" xfId="1531"/>
    <cellStyle name="Porcentual_BAL" xfId="1532"/>
    <cellStyle name="Pound" xfId="1533"/>
    <cellStyle name="Pound [1]" xfId="1534"/>
    <cellStyle name="Pound [2]" xfId="1535"/>
    <cellStyle name="pp" xfId="1536"/>
    <cellStyle name="ppp" xfId="1537"/>
    <cellStyle name="PresentationZero" xfId="1538"/>
    <cellStyle name="Price" xfId="1539"/>
    <cellStyle name="Price - Decimal" xfId="1540"/>
    <cellStyle name="Price_070809 1100 Mx output" xfId="1541"/>
    <cellStyle name="Procentowy 2" xfId="1542"/>
    <cellStyle name="Procentowy 2 2" xfId="1543"/>
    <cellStyle name="Procentowy 2 2 2" xfId="1544"/>
    <cellStyle name="Procentowy 2 2 2 2" xfId="1545"/>
    <cellStyle name="Procentowy 2 2 2 2 2" xfId="1546"/>
    <cellStyle name="Procentowy 2 2 2 2 3" xfId="1547"/>
    <cellStyle name="Procentowy 2 2 2 2 4" xfId="1548"/>
    <cellStyle name="Procentowy 2 2 2 3" xfId="1549"/>
    <cellStyle name="Procentowy 2 2 2 4" xfId="1550"/>
    <cellStyle name="Procentowy 2 2 3" xfId="1551"/>
    <cellStyle name="Procentowy 2 2 4" xfId="1552"/>
    <cellStyle name="Procentowy 2 2 5" xfId="1553"/>
    <cellStyle name="Procentowy 2 2 6" xfId="1554"/>
    <cellStyle name="Procentowy 2 3" xfId="1555"/>
    <cellStyle name="Procentowy 2 4" xfId="1556"/>
    <cellStyle name="Procentowy 3" xfId="1557"/>
    <cellStyle name="Procentowy 4" xfId="1558"/>
    <cellStyle name="Procentowy 5" xfId="1559"/>
    <cellStyle name="ProtectedDates" xfId="1560"/>
    <cellStyle name="PSChar" xfId="1561"/>
    <cellStyle name="PSDate" xfId="1562"/>
    <cellStyle name="PSDec" xfId="1563"/>
    <cellStyle name="PSHeading" xfId="1564"/>
    <cellStyle name="PSInt" xfId="1565"/>
    <cellStyle name="PSSpacer" xfId="1566"/>
    <cellStyle name="pt" xfId="1567"/>
    <cellStyle name="ptit" xfId="1568"/>
    <cellStyle name="ptit 2" xfId="1569"/>
    <cellStyle name="Punto (2)" xfId="1570"/>
    <cellStyle name="Punto0" xfId="1571"/>
    <cellStyle name="Punto0 - Estilo6" xfId="1572"/>
    <cellStyle name="r" xfId="1573"/>
    <cellStyle name="rat" xfId="1574"/>
    <cellStyle name="rat 2" xfId="2447"/>
    <cellStyle name="rate" xfId="1575"/>
    <cellStyle name="Ratio" xfId="1576"/>
    <cellStyle name="RatioX" xfId="1577"/>
    <cellStyle name="Real (00)" xfId="1578"/>
    <cellStyle name="RED" xfId="1579"/>
    <cellStyle name="Red font" xfId="1580"/>
    <cellStyle name="RED_070809 1100 Mx output" xfId="1581"/>
    <cellStyle name="Ref Numbers" xfId="1582"/>
    <cellStyle name="Restruct" xfId="1583"/>
    <cellStyle name="Reuters Cells" xfId="1584"/>
    <cellStyle name="RevList" xfId="1585"/>
    <cellStyle name="Right Currency" xfId="1586"/>
    <cellStyle name="Right Date" xfId="1587"/>
    <cellStyle name="Right Multiple" xfId="1588"/>
    <cellStyle name="Right Number" xfId="1589"/>
    <cellStyle name="Right Percentage" xfId="1590"/>
    <cellStyle name="Right Year" xfId="1591"/>
    <cellStyle name="Row Title 1" xfId="1592"/>
    <cellStyle name="Row Title 2" xfId="1593"/>
    <cellStyle name="Row Title 3" xfId="1594"/>
    <cellStyle name="Row Total" xfId="1595"/>
    <cellStyle name="s" xfId="1596"/>
    <cellStyle name="s_070809 1100 Mx output" xfId="1597"/>
    <cellStyle name="s_070818 Mx output" xfId="1598"/>
    <cellStyle name="s_070820 Mx output" xfId="1599"/>
    <cellStyle name="s_070830 Mx output" xfId="1600"/>
    <cellStyle name="s_2008-08-12_FU_Eagle E&amp;M P&amp;L (nominal) v1" xfId="1601"/>
    <cellStyle name="s_AcquisitionFinanceFrontSheet" xfId="1602"/>
    <cellStyle name="s_AcquisitionFinanceFrontSheet_070809 1100 Mx output" xfId="1603"/>
    <cellStyle name="s_AcquisitionFinanceFrontSheet_070818 Mx output" xfId="1604"/>
    <cellStyle name="s_AcquisitionFinanceFrontSheet_070820 Mx output" xfId="1605"/>
    <cellStyle name="s_AcquisitionFinanceFrontSheet_070830 Mx output" xfId="1606"/>
    <cellStyle name="s_AcquisitionFinanceFrontSheet_2008-08-12_FU_Eagle E&amp;M P&amp;L (nominal) v1" xfId="1607"/>
    <cellStyle name="s_ad3" xfId="1608"/>
    <cellStyle name="s_ad3_070809 1100 Mx output" xfId="1609"/>
    <cellStyle name="s_ad3_070818 Mx output" xfId="1610"/>
    <cellStyle name="s_ad3_070820 Mx output" xfId="1611"/>
    <cellStyle name="s_ad3_070830 Mx output" xfId="1612"/>
    <cellStyle name="s_ad3_1" xfId="1613"/>
    <cellStyle name="s_ad3_1_070809 1100 Mx output" xfId="1614"/>
    <cellStyle name="s_ad3_1_070818 Mx output" xfId="1615"/>
    <cellStyle name="s_ad3_1_070820 Mx output" xfId="1616"/>
    <cellStyle name="s_ad3_1_070830 Mx output" xfId="1617"/>
    <cellStyle name="s_ad3_1_2008-08-12_FU_Eagle E&amp;M P&amp;L (nominal) v1" xfId="1618"/>
    <cellStyle name="s_ad3_2" xfId="1619"/>
    <cellStyle name="s_ad3_2_070809 1100 Mx output" xfId="1620"/>
    <cellStyle name="s_ad3_2_070818 Mx output" xfId="1621"/>
    <cellStyle name="s_ad3_2_070820 Mx output" xfId="1622"/>
    <cellStyle name="s_ad3_2_070830 Mx output" xfId="1623"/>
    <cellStyle name="s_ad3_2_2008-08-12_FU_Eagle E&amp;M P&amp;L (nominal) v1" xfId="1624"/>
    <cellStyle name="s_ad3_2008-08-12_FU_Eagle E&amp;M P&amp;L (nominal) v1" xfId="1625"/>
    <cellStyle name="s_ad5" xfId="1626"/>
    <cellStyle name="s_ad5_070809 1100 Mx output" xfId="1627"/>
    <cellStyle name="s_ad5_070818 Mx output" xfId="1628"/>
    <cellStyle name="s_ad5_070820 Mx output" xfId="1629"/>
    <cellStyle name="s_ad5_070830 Mx output" xfId="1630"/>
    <cellStyle name="s_ad5_1" xfId="1631"/>
    <cellStyle name="s_ad5_1_070809 1100 Mx output" xfId="1632"/>
    <cellStyle name="s_ad5_1_070818 Mx output" xfId="1633"/>
    <cellStyle name="s_ad5_1_070820 Mx output" xfId="1634"/>
    <cellStyle name="s_ad5_1_070830 Mx output" xfId="1635"/>
    <cellStyle name="s_ad5_1_2008-08-12_FU_Eagle E&amp;M P&amp;L (nominal) v1" xfId="1636"/>
    <cellStyle name="s_ad5_2008-08-12_FU_Eagle E&amp;M P&amp;L (nominal) v1" xfId="1637"/>
    <cellStyle name="s_asko1" xfId="1638"/>
    <cellStyle name="s_asko1_070809 1100 Mx output" xfId="1639"/>
    <cellStyle name="s_asko1_070818 Mx output" xfId="1640"/>
    <cellStyle name="s_asko1_070820 Mx output" xfId="1641"/>
    <cellStyle name="s_asko1_070830 Mx output" xfId="1642"/>
    <cellStyle name="s_asko1_1" xfId="1643"/>
    <cellStyle name="s_asko1_1_070809 1100 Mx output" xfId="1644"/>
    <cellStyle name="s_asko1_1_070818 Mx output" xfId="1645"/>
    <cellStyle name="s_asko1_1_070820 Mx output" xfId="1646"/>
    <cellStyle name="s_asko1_1_070830 Mx output" xfId="1647"/>
    <cellStyle name="s_asko1_1_2008-08-12_FU_Eagle E&amp;M P&amp;L (nominal) v1" xfId="1648"/>
    <cellStyle name="s_asko1_2008-08-12_FU_Eagle E&amp;M P&amp;L (nominal) v1" xfId="1649"/>
    <cellStyle name="s_Assumptions" xfId="1650"/>
    <cellStyle name="s_Assumptions_070809 1100 Mx output" xfId="1651"/>
    <cellStyle name="s_Assumptions_070818 Mx output" xfId="1652"/>
    <cellStyle name="s_Assumptions_070820 Mx output" xfId="1653"/>
    <cellStyle name="s_Assumptions_070830 Mx output" xfId="1654"/>
    <cellStyle name="s_Assumptions_2008-08-12_FU_Eagle E&amp;M P&amp;L (nominal) v1" xfId="1655"/>
    <cellStyle name="s_B_S_Ratios _B" xfId="1656"/>
    <cellStyle name="s_B_S_Ratios _B_070809 1100 Mx output" xfId="1657"/>
    <cellStyle name="s_B_S_Ratios _B_070818 Mx output" xfId="1658"/>
    <cellStyle name="s_B_S_Ratios _B_070820 Mx output" xfId="1659"/>
    <cellStyle name="s_B_S_Ratios _B_070830 Mx output" xfId="1660"/>
    <cellStyle name="s_B_S_Ratios _B_2008-08-12_FU_Eagle E&amp;M P&amp;L (nominal) v1" xfId="1661"/>
    <cellStyle name="s_B_S_Ratios_T" xfId="1662"/>
    <cellStyle name="s_B_S_Ratios_T_070809 1100 Mx output" xfId="1663"/>
    <cellStyle name="s_B_S_Ratios_T_070818 Mx output" xfId="1664"/>
    <cellStyle name="s_B_S_Ratios_T_070820 Mx output" xfId="1665"/>
    <cellStyle name="s_B_S_Ratios_T_070830 Mx output" xfId="1666"/>
    <cellStyle name="s_B_S_Ratios_T_2008-08-12_FU_Eagle E&amp;M P&amp;L (nominal) v1" xfId="1667"/>
    <cellStyle name="s_btr_2" xfId="1668"/>
    <cellStyle name="s_btr_2_070809 1100 Mx output" xfId="1669"/>
    <cellStyle name="s_btr_2_070818 Mx output" xfId="1670"/>
    <cellStyle name="s_btr_2_070820 Mx output" xfId="1671"/>
    <cellStyle name="s_btr_2_070830 Mx output" xfId="1672"/>
    <cellStyle name="s_btr_2_1" xfId="1673"/>
    <cellStyle name="s_btr_2_1_070809 1100 Mx output" xfId="1674"/>
    <cellStyle name="s_btr_2_1_070818 Mx output" xfId="1675"/>
    <cellStyle name="s_btr_2_1_070820 Mx output" xfId="1676"/>
    <cellStyle name="s_btr_2_1_070830 Mx output" xfId="1677"/>
    <cellStyle name="s_btr_2_1_2008-08-12_FU_Eagle E&amp;M P&amp;L (nominal) v1" xfId="1678"/>
    <cellStyle name="s_btr_2_2" xfId="1679"/>
    <cellStyle name="s_btr_2_2_070809 1100 Mx output" xfId="1680"/>
    <cellStyle name="s_btr_2_2_070818 Mx output" xfId="1681"/>
    <cellStyle name="s_btr_2_2_070820 Mx output" xfId="1682"/>
    <cellStyle name="s_btr_2_2_070830 Mx output" xfId="1683"/>
    <cellStyle name="s_btr_2_2_2008-08-12_FU_Eagle E&amp;M P&amp;L (nominal) v1" xfId="1684"/>
    <cellStyle name="s_btr_2_2008-08-12_FU_Eagle E&amp;M P&amp;L (nominal) v1" xfId="1685"/>
    <cellStyle name="s_btr_3" xfId="1686"/>
    <cellStyle name="s_btr_3_070809 1100 Mx output" xfId="1687"/>
    <cellStyle name="s_btr_3_070818 Mx output" xfId="1688"/>
    <cellStyle name="s_btr_3_070820 Mx output" xfId="1689"/>
    <cellStyle name="s_btr_3_070830 Mx output" xfId="1690"/>
    <cellStyle name="s_btr_3_1" xfId="1691"/>
    <cellStyle name="s_btr_3_1_070809 1100 Mx output" xfId="1692"/>
    <cellStyle name="s_btr_3_1_070818 Mx output" xfId="1693"/>
    <cellStyle name="s_btr_3_1_070820 Mx output" xfId="1694"/>
    <cellStyle name="s_btr_3_1_070830 Mx output" xfId="1695"/>
    <cellStyle name="s_btr_3_1_2008-08-12_FU_Eagle E&amp;M P&amp;L (nominal) v1" xfId="1696"/>
    <cellStyle name="s_btr_3_2008-08-12_FU_Eagle E&amp;M P&amp;L (nominal) v1" xfId="1697"/>
    <cellStyle name="s_Bullet model 122" xfId="1698"/>
    <cellStyle name="s_Bullet model 122_070809 1100 Mx output" xfId="1699"/>
    <cellStyle name="s_Bullet model 122_070818 Mx output" xfId="1700"/>
    <cellStyle name="s_Bullet model 122_070820 Mx output" xfId="1701"/>
    <cellStyle name="s_Bullet model 122_070830 Mx output" xfId="1702"/>
    <cellStyle name="s_Bullet model 122_2008-08-12_FU_Eagle E&amp;M P&amp;L (nominal) v1" xfId="1703"/>
    <cellStyle name="s_Buy Back Model_adapted" xfId="1704"/>
    <cellStyle name="s_Buy Back Model_adapted_070809 1100 Mx output" xfId="1705"/>
    <cellStyle name="s_Buy Back Model_adapted_070818 Mx output" xfId="1706"/>
    <cellStyle name="s_Buy Back Model_adapted_070820 Mx output" xfId="1707"/>
    <cellStyle name="s_Buy Back Model_adapted_070830 Mx output" xfId="1708"/>
    <cellStyle name="s_Buy Back Model_adapted_2008-08-12_FU_Eagle E&amp;M P&amp;L (nominal) v1" xfId="1709"/>
    <cellStyle name="s_Cases (2)" xfId="1710"/>
    <cellStyle name="s_Cases (2)_070809 1100 Mx output" xfId="1711"/>
    <cellStyle name="s_Cases (2)_070818 Mx output" xfId="1712"/>
    <cellStyle name="s_Cases (2)_070820 Mx output" xfId="1713"/>
    <cellStyle name="s_Cases (2)_070830 Mx output" xfId="1714"/>
    <cellStyle name="s_Cases (2)_1" xfId="1715"/>
    <cellStyle name="s_Cases (2)_1_070809 1100 Mx output" xfId="1716"/>
    <cellStyle name="s_Cases (2)_1_070818 Mx output" xfId="1717"/>
    <cellStyle name="s_Cases (2)_1_070820 Mx output" xfId="1718"/>
    <cellStyle name="s_Cases (2)_1_070830 Mx output" xfId="1719"/>
    <cellStyle name="s_Cases (2)_1_2008-08-12_FU_Eagle E&amp;M P&amp;L (nominal) v1" xfId="1720"/>
    <cellStyle name="s_Cases (2)_2008-08-12_FU_Eagle E&amp;M P&amp;L (nominal) v1" xfId="1721"/>
    <cellStyle name="s_dccmod1" xfId="1722"/>
    <cellStyle name="s_dccmod1_070809 1100 Mx output" xfId="1723"/>
    <cellStyle name="s_dccmod1_070818 Mx output" xfId="1724"/>
    <cellStyle name="s_dccmod1_070820 Mx output" xfId="1725"/>
    <cellStyle name="s_dccmod1_070830 Mx output" xfId="1726"/>
    <cellStyle name="s_dccmod1_1" xfId="1727"/>
    <cellStyle name="s_dccmod1_1_070809 1100 Mx output" xfId="1728"/>
    <cellStyle name="s_dccmod1_1_070818 Mx output" xfId="1729"/>
    <cellStyle name="s_dccmod1_1_070820 Mx output" xfId="1730"/>
    <cellStyle name="s_dccmod1_1_070830 Mx output" xfId="1731"/>
    <cellStyle name="s_dccmod1_1_2008-08-12_FU_Eagle E&amp;M P&amp;L (nominal) v1" xfId="1732"/>
    <cellStyle name="s_dccmod1_2" xfId="1733"/>
    <cellStyle name="s_dccmod1_2_070809 1100 Mx output" xfId="1734"/>
    <cellStyle name="s_dccmod1_2_070818 Mx output" xfId="1735"/>
    <cellStyle name="s_dccmod1_2_070820 Mx output" xfId="1736"/>
    <cellStyle name="s_dccmod1_2_070830 Mx output" xfId="1737"/>
    <cellStyle name="s_dccmod1_2_2008-08-12_FU_Eagle E&amp;M P&amp;L (nominal) v1" xfId="1738"/>
    <cellStyle name="s_dccmod1_2008-08-12_FU_Eagle E&amp;M P&amp;L (nominal) v1" xfId="1739"/>
    <cellStyle name="s_dcf" xfId="1740"/>
    <cellStyle name="s_dcf_070809 1100 Mx output" xfId="1741"/>
    <cellStyle name="s_dcf_070818 Mx output" xfId="1742"/>
    <cellStyle name="s_dcf_070820 Mx output" xfId="1743"/>
    <cellStyle name="s_dcf_070830 Mx output" xfId="1744"/>
    <cellStyle name="s_dcf_1" xfId="1745"/>
    <cellStyle name="s_dcf_1_070809 1100 Mx output" xfId="1746"/>
    <cellStyle name="s_dcf_1_070818 Mx output" xfId="1747"/>
    <cellStyle name="s_dcf_1_070820 Mx output" xfId="1748"/>
    <cellStyle name="s_dcf_1_070830 Mx output" xfId="1749"/>
    <cellStyle name="s_dcf_1_2008-08-12_FU_Eagle E&amp;M P&amp;L (nominal) v1" xfId="1750"/>
    <cellStyle name="s_dcf_2008-08-12_FU_Eagle E&amp;M P&amp;L (nominal) v1" xfId="1751"/>
    <cellStyle name="s_DCFLBO Code" xfId="1752"/>
    <cellStyle name="s_DCFLBO Code_070809 1100 Mx output" xfId="1753"/>
    <cellStyle name="s_DCFLBO Code_070818 Mx output" xfId="1754"/>
    <cellStyle name="s_DCFLBO Code_070820 Mx output" xfId="1755"/>
    <cellStyle name="s_DCFLBO Code_070830 Mx output" xfId="1756"/>
    <cellStyle name="s_DCFLBO Code_1" xfId="1757"/>
    <cellStyle name="s_DCFLBO Code_1_070809 1100 Mx output" xfId="1758"/>
    <cellStyle name="s_DCFLBO Code_1_070818 Mx output" xfId="1759"/>
    <cellStyle name="s_DCFLBO Code_1_070820 Mx output" xfId="1760"/>
    <cellStyle name="s_DCFLBO Code_1_070830 Mx output" xfId="1761"/>
    <cellStyle name="s_DCFLBO Code_1_2008-08-12_FU_Eagle E&amp;M P&amp;L (nominal) v1" xfId="1762"/>
    <cellStyle name="s_DCFLBO Code_2008-08-12_FU_Eagle E&amp;M P&amp;L (nominal) v1" xfId="1763"/>
    <cellStyle name="s_Definc_dcf_Industries_270301_ma" xfId="1764"/>
    <cellStyle name="s_Definc_dcf_Industries_270301_ma_070809 1100 Mx output" xfId="1765"/>
    <cellStyle name="s_Definc_dcf_Industries_270301_ma_070809 1100 Mx output_20100607_CAPEX plan" xfId="1766"/>
    <cellStyle name="s_Definc_dcf_Industries_270301_ma_070809 1100 Mx output_20100607_CAPEX plan_20110728_WAT_valuation_v30_MM" xfId="1767"/>
    <cellStyle name="s_Definc_dcf_Industries_270301_ma_070809 1100 Mx output_20100607_CAPEX plan_20110805_Sales_Distribution v04" xfId="1768"/>
    <cellStyle name="s_Definc_dcf_Industries_270301_ma_070809 1100 Mx output_20110728_WAT_valuation_v30_MM" xfId="1769"/>
    <cellStyle name="s_Definc_dcf_Industries_270301_ma_070809 1100 Mx output_20110805_Sales_Distribution v04" xfId="1770"/>
    <cellStyle name="s_Definc_dcf_Industries_270301_ma_070818 Mx output" xfId="1771"/>
    <cellStyle name="s_Definc_dcf_Industries_270301_ma_070818 Mx output_20100607_CAPEX plan" xfId="1772"/>
    <cellStyle name="s_Definc_dcf_Industries_270301_ma_070818 Mx output_20100607_CAPEX plan_20110728_WAT_valuation_v30_MM" xfId="1773"/>
    <cellStyle name="s_Definc_dcf_Industries_270301_ma_070818 Mx output_20100607_CAPEX plan_20110805_Sales_Distribution v04" xfId="1774"/>
    <cellStyle name="s_Definc_dcf_Industries_270301_ma_070818 Mx output_20110728_WAT_valuation_v30_MM" xfId="1775"/>
    <cellStyle name="s_Definc_dcf_Industries_270301_ma_070818 Mx output_20110805_Sales_Distribution v04" xfId="1776"/>
    <cellStyle name="s_Definc_dcf_Industries_270301_ma_070820 Mx output" xfId="1777"/>
    <cellStyle name="s_Definc_dcf_Industries_270301_ma_070820 Mx output_20100607_CAPEX plan" xfId="1778"/>
    <cellStyle name="s_Definc_dcf_Industries_270301_ma_070820 Mx output_20100607_CAPEX plan_20110728_WAT_valuation_v30_MM" xfId="1779"/>
    <cellStyle name="s_Definc_dcf_Industries_270301_ma_070820 Mx output_20100607_CAPEX plan_20110805_Sales_Distribution v04" xfId="1780"/>
    <cellStyle name="s_Definc_dcf_Industries_270301_ma_070820 Mx output_20110728_WAT_valuation_v30_MM" xfId="1781"/>
    <cellStyle name="s_Definc_dcf_Industries_270301_ma_070820 Mx output_20110805_Sales_Distribution v04" xfId="1782"/>
    <cellStyle name="s_Definc_dcf_Industries_270301_ma_070830 Mx output" xfId="1783"/>
    <cellStyle name="s_Definc_dcf_Industries_270301_ma_070830 Mx output_20100607_CAPEX plan" xfId="1784"/>
    <cellStyle name="s_Definc_dcf_Industries_270301_ma_070830 Mx output_20100607_CAPEX plan_20110728_WAT_valuation_v30_MM" xfId="1785"/>
    <cellStyle name="s_Definc_dcf_Industries_270301_ma_070830 Mx output_20100607_CAPEX plan_20110805_Sales_Distribution v04" xfId="1786"/>
    <cellStyle name="s_Definc_dcf_Industries_270301_ma_070830 Mx output_20110728_WAT_valuation_v30_MM" xfId="1787"/>
    <cellStyle name="s_Definc_dcf_Industries_270301_ma_070830 Mx output_20110805_Sales_Distribution v04" xfId="1788"/>
    <cellStyle name="s_Definc_dcf_Industries_270301_ma_2008-08-12_FU_Eagle E&amp;M P&amp;L (nominal) v1" xfId="1789"/>
    <cellStyle name="s_Definc_dcf_Industries_270301_ma_2008-08-12_FU_Eagle E&amp;M P&amp;L (nominal) v1_20100607_CAPEX plan" xfId="1790"/>
    <cellStyle name="s_Definc_dcf_Industries_270301_ma_2008-08-12_FU_Eagle E&amp;M P&amp;L (nominal) v1_20100607_CAPEX plan_20110728_WAT_valuation_v30_MM" xfId="1791"/>
    <cellStyle name="s_Definc_dcf_Industries_270301_ma_2008-08-12_FU_Eagle E&amp;M P&amp;L (nominal) v1_20100607_CAPEX plan_20110805_Sales_Distribution v04" xfId="1792"/>
    <cellStyle name="s_Definc_dcf_Industries_270301_ma_2008-08-12_FU_Eagle E&amp;M P&amp;L (nominal) v1_20110728_WAT_valuation_v30_MM" xfId="1793"/>
    <cellStyle name="s_Definc_dcf_Industries_270301_ma_2008-08-12_FU_Eagle E&amp;M P&amp;L (nominal) v1_20110805_Sales_Distribution v04" xfId="1794"/>
    <cellStyle name="s_Definc_dcf_Industries_270301_ma_P&amp;L" xfId="1795"/>
    <cellStyle name="s_Dilution" xfId="1796"/>
    <cellStyle name="s_Dilution_070809 1100 Mx output" xfId="1797"/>
    <cellStyle name="s_Dilution_070818 Mx output" xfId="1798"/>
    <cellStyle name="s_Dilution_070820 Mx output" xfId="1799"/>
    <cellStyle name="s_Dilution_070830 Mx output" xfId="1800"/>
    <cellStyle name="s_Dilution_2008-08-12_FU_Eagle E&amp;M P&amp;L (nominal) v1" xfId="1801"/>
    <cellStyle name="s_Earnings (2)" xfId="1802"/>
    <cellStyle name="s_Earnings (2)_070809 1100 Mx output" xfId="1803"/>
    <cellStyle name="s_Earnings (2)_070818 Mx output" xfId="1804"/>
    <cellStyle name="s_Earnings (2)_070820 Mx output" xfId="1805"/>
    <cellStyle name="s_Earnings (2)_070830 Mx output" xfId="1806"/>
    <cellStyle name="s_Earnings (2)_1" xfId="1807"/>
    <cellStyle name="s_Earnings (2)_1_070809 1100 Mx output" xfId="1808"/>
    <cellStyle name="s_Earnings (2)_1_070818 Mx output" xfId="1809"/>
    <cellStyle name="s_Earnings (2)_1_070820 Mx output" xfId="1810"/>
    <cellStyle name="s_Earnings (2)_1_070830 Mx output" xfId="1811"/>
    <cellStyle name="s_Earnings (2)_1_2008-08-12_FU_Eagle E&amp;M P&amp;L (nominal) v1" xfId="1812"/>
    <cellStyle name="s_Earnings (2)_2" xfId="1813"/>
    <cellStyle name="s_Earnings (2)_2_070809 1100 Mx output" xfId="1814"/>
    <cellStyle name="s_Earnings (2)_2_070818 Mx output" xfId="1815"/>
    <cellStyle name="s_Earnings (2)_2_070820 Mx output" xfId="1816"/>
    <cellStyle name="s_Earnings (2)_2_070830 Mx output" xfId="1817"/>
    <cellStyle name="s_Earnings (2)_2_2008-08-12_FU_Eagle E&amp;M P&amp;L (nominal) v1" xfId="1818"/>
    <cellStyle name="s_Earnings (2)_2008-08-12_FU_Eagle E&amp;M P&amp;L (nominal) v1" xfId="1819"/>
    <cellStyle name="s_Final Model2" xfId="1820"/>
    <cellStyle name="s_Final Model2_070809 1100 Mx output" xfId="1821"/>
    <cellStyle name="s_Final Model2_070818 Mx output" xfId="1822"/>
    <cellStyle name="s_Final Model2_070820 Mx output" xfId="1823"/>
    <cellStyle name="s_Final Model2_070830 Mx output" xfId="1824"/>
    <cellStyle name="s_Final Model2_1" xfId="1825"/>
    <cellStyle name="s_Final Model2_1_070809 1100 Mx output" xfId="1826"/>
    <cellStyle name="s_Final Model2_1_070818 Mx output" xfId="1827"/>
    <cellStyle name="s_Final Model2_1_070820 Mx output" xfId="1828"/>
    <cellStyle name="s_Final Model2_1_070830 Mx output" xfId="1829"/>
    <cellStyle name="s_Final Model2_1_2008-08-12_FU_Eagle E&amp;M P&amp;L (nominal) v1" xfId="1830"/>
    <cellStyle name="s_Final Model2_2008-08-12_FU_Eagle E&amp;M P&amp;L (nominal) v1" xfId="1831"/>
    <cellStyle name="s_FINALWOOLMODEL" xfId="1832"/>
    <cellStyle name="s_FINALWOOLMODEL_070809 1100 Mx output" xfId="1833"/>
    <cellStyle name="s_FINALWOOLMODEL_070818 Mx output" xfId="1834"/>
    <cellStyle name="s_FINALWOOLMODEL_070820 Mx output" xfId="1835"/>
    <cellStyle name="s_FINALWOOLMODEL_070830 Mx output" xfId="1836"/>
    <cellStyle name="s_FINALWOOLMODEL_1" xfId="1837"/>
    <cellStyle name="s_FINALWOOLMODEL_1_070809 1100 Mx output" xfId="1838"/>
    <cellStyle name="s_FINALWOOLMODEL_1_070818 Mx output" xfId="1839"/>
    <cellStyle name="s_FINALWOOLMODEL_1_070820 Mx output" xfId="1840"/>
    <cellStyle name="s_FINALWOOLMODEL_1_070830 Mx output" xfId="1841"/>
    <cellStyle name="s_FINALWOOLMODEL_1_2008-08-12_FU_Eagle E&amp;M P&amp;L (nominal) v1" xfId="1842"/>
    <cellStyle name="s_FINALWOOLMODEL_2008-08-12_FU_Eagle E&amp;M P&amp;L (nominal) v1" xfId="1843"/>
    <cellStyle name="s_Financials_B" xfId="1844"/>
    <cellStyle name="s_Financials_B_070809 1100 Mx output" xfId="1845"/>
    <cellStyle name="s_Financials_B_070818 Mx output" xfId="1846"/>
    <cellStyle name="s_Financials_B_070820 Mx output" xfId="1847"/>
    <cellStyle name="s_Financials_B_070830 Mx output" xfId="1848"/>
    <cellStyle name="s_Financials_B_2008-08-12_FU_Eagle E&amp;M P&amp;L (nominal) v1" xfId="1849"/>
    <cellStyle name="s_Financials_T" xfId="1850"/>
    <cellStyle name="s_Financials_T_070809 1100 Mx output" xfId="1851"/>
    <cellStyle name="s_Financials_T_070818 Mx output" xfId="1852"/>
    <cellStyle name="s_Financials_T_070820 Mx output" xfId="1853"/>
    <cellStyle name="s_Financials_T_070830 Mx output" xfId="1854"/>
    <cellStyle name="s_Financials_T_2008-08-12_FU_Eagle E&amp;M P&amp;L (nominal) v1" xfId="1855"/>
    <cellStyle name="s_Grandvision_LBO2" xfId="1856"/>
    <cellStyle name="s_Grandvision_LBO2_070809 1100 Mx output" xfId="1857"/>
    <cellStyle name="s_Grandvision_LBO2_070818 Mx output" xfId="1858"/>
    <cellStyle name="s_Grandvision_LBO2_070820 Mx output" xfId="1859"/>
    <cellStyle name="s_Grandvision_LBO2_070830 Mx output" xfId="1860"/>
    <cellStyle name="s_Grandvision_LBO2_2008-08-12_FU_Eagle E&amp;M P&amp;L (nominal) v1" xfId="1861"/>
    <cellStyle name="s_Grouse+Pelican" xfId="1862"/>
    <cellStyle name="s_Iberia LBO 06 01 06" xfId="1863"/>
    <cellStyle name="s_Iberia LBO 06 01 06_070809 1100 Mx output" xfId="1864"/>
    <cellStyle name="s_Iberia LBO 06 01 06_070818 Mx output" xfId="1865"/>
    <cellStyle name="s_Iberia LBO 06 01 06_070820 Mx output" xfId="1866"/>
    <cellStyle name="s_Iberia LBO 06 01 06_070830 Mx output" xfId="1867"/>
    <cellStyle name="s_Iberia LBO 06 01 06_2008-08-12_FU_Eagle E&amp;M P&amp;L (nominal) v1" xfId="1868"/>
    <cellStyle name="s_Iberia LBO 30 10 06v2" xfId="1869"/>
    <cellStyle name="s_Iberia LBO 30 10 06v2_070809 1100 Mx output" xfId="1870"/>
    <cellStyle name="s_Iberia LBO 30 10 06v2_070818 Mx output" xfId="1871"/>
    <cellStyle name="s_Iberia LBO 30 10 06v2_070820 Mx output" xfId="1872"/>
    <cellStyle name="s_Iberia LBO 30 10 06v2_070830 Mx output" xfId="1873"/>
    <cellStyle name="s_Iberia LBO 30 10 06v2_2008-08-12_FU_Eagle E&amp;M P&amp;L (nominal) v1" xfId="1874"/>
    <cellStyle name="s_LBO" xfId="1875"/>
    <cellStyle name="s_LBO_070809 1100 Mx output" xfId="1876"/>
    <cellStyle name="s_LBO_070818 Mx output" xfId="1877"/>
    <cellStyle name="s_LBO_070820 Mx output" xfId="1878"/>
    <cellStyle name="s_LBO_070830 Mx output" xfId="1879"/>
    <cellStyle name="s_LBO_1" xfId="1880"/>
    <cellStyle name="s_LBO_1_070809 1100 Mx output" xfId="1881"/>
    <cellStyle name="s_LBO_1_070818 Mx output" xfId="1882"/>
    <cellStyle name="s_LBO_1_070820 Mx output" xfId="1883"/>
    <cellStyle name="s_LBO_1_070830 Mx output" xfId="1884"/>
    <cellStyle name="s_LBO_1_2008-08-12_FU_Eagle E&amp;M P&amp;L (nominal) v1" xfId="1885"/>
    <cellStyle name="s_LBO_2" xfId="1886"/>
    <cellStyle name="s_LBO_2_070809 1100 Mx output" xfId="1887"/>
    <cellStyle name="s_LBO_2_070818 Mx output" xfId="1888"/>
    <cellStyle name="s_LBO_2_070820 Mx output" xfId="1889"/>
    <cellStyle name="s_LBO_2_070830 Mx output" xfId="1890"/>
    <cellStyle name="s_LBO_2_2008-08-12_FU_Eagle E&amp;M P&amp;L (nominal) v1" xfId="1891"/>
    <cellStyle name="s_LBO_2008-08-12_FU_Eagle E&amp;M P&amp;L (nominal) v1" xfId="1892"/>
    <cellStyle name="s_lbo1" xfId="1893"/>
    <cellStyle name="s_lbo1_070809 1100 Mx output" xfId="1894"/>
    <cellStyle name="s_lbo1_070818 Mx output" xfId="1895"/>
    <cellStyle name="s_lbo1_070820 Mx output" xfId="1896"/>
    <cellStyle name="s_lbo1_070830 Mx output" xfId="1897"/>
    <cellStyle name="s_lbo1_1" xfId="1898"/>
    <cellStyle name="s_lbo1_1_070809 1100 Mx output" xfId="1899"/>
    <cellStyle name="s_lbo1_1_070818 Mx output" xfId="1900"/>
    <cellStyle name="s_lbo1_1_070820 Mx output" xfId="1901"/>
    <cellStyle name="s_lbo1_1_070830 Mx output" xfId="1902"/>
    <cellStyle name="s_lbo1_1_2008-08-12_FU_Eagle E&amp;M P&amp;L (nominal) v1" xfId="1903"/>
    <cellStyle name="s_lbo1_2" xfId="1904"/>
    <cellStyle name="s_lbo1_2_070809 1100 Mx output" xfId="1905"/>
    <cellStyle name="s_lbo1_2_070818 Mx output" xfId="1906"/>
    <cellStyle name="s_lbo1_2_070820 Mx output" xfId="1907"/>
    <cellStyle name="s_lbo1_2_070830 Mx output" xfId="1908"/>
    <cellStyle name="s_lbo1_2_2008-08-12_FU_Eagle E&amp;M P&amp;L (nominal) v1" xfId="1909"/>
    <cellStyle name="s_lbo1_2008-08-12_FU_Eagle E&amp;M P&amp;L (nominal) v1" xfId="1910"/>
    <cellStyle name="s_lbo3" xfId="1911"/>
    <cellStyle name="s_lbo3_070809 1100 Mx output" xfId="1912"/>
    <cellStyle name="s_lbo3_070818 Mx output" xfId="1913"/>
    <cellStyle name="s_lbo3_070820 Mx output" xfId="1914"/>
    <cellStyle name="s_lbo3_070830 Mx output" xfId="1915"/>
    <cellStyle name="s_lbo3_1" xfId="1916"/>
    <cellStyle name="s_lbo3_1_070809 1100 Mx output" xfId="1917"/>
    <cellStyle name="s_lbo3_1_070818 Mx output" xfId="1918"/>
    <cellStyle name="s_lbo3_1_070820 Mx output" xfId="1919"/>
    <cellStyle name="s_lbo3_1_070830 Mx output" xfId="1920"/>
    <cellStyle name="s_lbo3_1_2008-08-12_FU_Eagle E&amp;M P&amp;L (nominal) v1" xfId="1921"/>
    <cellStyle name="s_lbo3_2008-08-12_FU_Eagle E&amp;M P&amp;L (nominal) v1" xfId="1922"/>
    <cellStyle name="s_LBO5" xfId="1923"/>
    <cellStyle name="s_LBO5_070809 1100 Mx output" xfId="1924"/>
    <cellStyle name="s_LBO5_070818 Mx output" xfId="1925"/>
    <cellStyle name="s_LBO5_070820 Mx output" xfId="1926"/>
    <cellStyle name="s_LBO5_070830 Mx output" xfId="1927"/>
    <cellStyle name="s_LBO5_1" xfId="1928"/>
    <cellStyle name="s_LBO5_1_070809 1100 Mx output" xfId="1929"/>
    <cellStyle name="s_LBO5_1_070818 Mx output" xfId="1930"/>
    <cellStyle name="s_LBO5_1_070820 Mx output" xfId="1931"/>
    <cellStyle name="s_LBO5_1_070830 Mx output" xfId="1932"/>
    <cellStyle name="s_LBO5_1_2008-08-12_FU_Eagle E&amp;M P&amp;L (nominal) v1" xfId="1933"/>
    <cellStyle name="s_LBO5_2008-08-12_FU_Eagle E&amp;M P&amp;L (nominal) v1" xfId="1934"/>
    <cellStyle name="s_Matrix_B" xfId="1935"/>
    <cellStyle name="s_Matrix_B_070809 1100 Mx output" xfId="1936"/>
    <cellStyle name="s_Matrix_B_070818 Mx output" xfId="1937"/>
    <cellStyle name="s_Matrix_B_070820 Mx output" xfId="1938"/>
    <cellStyle name="s_Matrix_B_070830 Mx output" xfId="1939"/>
    <cellStyle name="s_Matrix_B_2008-08-12_FU_Eagle E&amp;M P&amp;L (nominal) v1" xfId="1940"/>
    <cellStyle name="s_Matrix_T" xfId="1941"/>
    <cellStyle name="s_Matrix_T_070809 1100 Mx output" xfId="1942"/>
    <cellStyle name="s_Matrix_T_070818 Mx output" xfId="1943"/>
    <cellStyle name="s_Matrix_T_070820 Mx output" xfId="1944"/>
    <cellStyle name="s_Matrix_T_070830 Mx output" xfId="1945"/>
    <cellStyle name="s_Matrix_T_2008-08-12_FU_Eagle E&amp;M P&amp;L (nominal) v1" xfId="1946"/>
    <cellStyle name="s_model1" xfId="1947"/>
    <cellStyle name="s_model1_070809 1100 Mx output" xfId="1948"/>
    <cellStyle name="s_model1_070818 Mx output" xfId="1949"/>
    <cellStyle name="s_model1_070820 Mx output" xfId="1950"/>
    <cellStyle name="s_model1_070830 Mx output" xfId="1951"/>
    <cellStyle name="s_model1_1" xfId="1952"/>
    <cellStyle name="s_model1_1_070809 1100 Mx output" xfId="1953"/>
    <cellStyle name="s_model1_1_070818 Mx output" xfId="1954"/>
    <cellStyle name="s_model1_1_070820 Mx output" xfId="1955"/>
    <cellStyle name="s_model1_1_070830 Mx output" xfId="1956"/>
    <cellStyle name="s_model1_1_2008-08-12_FU_Eagle E&amp;M P&amp;L (nominal) v1" xfId="1957"/>
    <cellStyle name="s_model1_2008-08-12_FU_Eagle E&amp;M P&amp;L (nominal) v1" xfId="1958"/>
    <cellStyle name="s_model19" xfId="1959"/>
    <cellStyle name="s_model19_070809 1100 Mx output" xfId="1960"/>
    <cellStyle name="s_model19_070818 Mx output" xfId="1961"/>
    <cellStyle name="s_model19_070820 Mx output" xfId="1962"/>
    <cellStyle name="s_model19_070830 Mx output" xfId="1963"/>
    <cellStyle name="s_model19_1" xfId="1964"/>
    <cellStyle name="s_model19_1_070809 1100 Mx output" xfId="1965"/>
    <cellStyle name="s_model19_1_070818 Mx output" xfId="1966"/>
    <cellStyle name="s_model19_1_070820 Mx output" xfId="1967"/>
    <cellStyle name="s_model19_1_070830 Mx output" xfId="1968"/>
    <cellStyle name="s_model19_1_2008-08-12_FU_Eagle E&amp;M P&amp;L (nominal) v1" xfId="1969"/>
    <cellStyle name="s_model19_2008-08-12_FU_Eagle E&amp;M P&amp;L (nominal) v1" xfId="1970"/>
    <cellStyle name="s_model2" xfId="1971"/>
    <cellStyle name="s_model2_070809 1100 Mx output" xfId="1972"/>
    <cellStyle name="s_model2_070818 Mx output" xfId="1973"/>
    <cellStyle name="s_model2_070820 Mx output" xfId="1974"/>
    <cellStyle name="s_model2_070830 Mx output" xfId="1975"/>
    <cellStyle name="s_model2_2008-08-12_FU_Eagle E&amp;M P&amp;L (nominal) v1" xfId="1976"/>
    <cellStyle name="s_model6" xfId="1977"/>
    <cellStyle name="s_model6_070809 1100 Mx output" xfId="1978"/>
    <cellStyle name="s_model6_070818 Mx output" xfId="1979"/>
    <cellStyle name="s_model6_070820 Mx output" xfId="1980"/>
    <cellStyle name="s_model6_070830 Mx output" xfId="1981"/>
    <cellStyle name="s_model6_1" xfId="1982"/>
    <cellStyle name="s_model6_1_070809 1100 Mx output" xfId="1983"/>
    <cellStyle name="s_model6_1_070818 Mx output" xfId="1984"/>
    <cellStyle name="s_model6_1_070820 Mx output" xfId="1985"/>
    <cellStyle name="s_model6_1_070830 Mx output" xfId="1986"/>
    <cellStyle name="s_model6_1_2008-08-12_FU_Eagle E&amp;M P&amp;L (nominal) v1" xfId="1987"/>
    <cellStyle name="s_model6_2" xfId="1988"/>
    <cellStyle name="s_model6_2_070809 1100 Mx output" xfId="1989"/>
    <cellStyle name="s_model6_2_070818 Mx output" xfId="1990"/>
    <cellStyle name="s_model6_2_070820 Mx output" xfId="1991"/>
    <cellStyle name="s_model6_2_070830 Mx output" xfId="1992"/>
    <cellStyle name="s_model6_2_2008-08-12_FU_Eagle E&amp;M P&amp;L (nominal) v1" xfId="1993"/>
    <cellStyle name="s_model6_2008-08-12_FU_Eagle E&amp;M P&amp;L (nominal) v1" xfId="1994"/>
    <cellStyle name="s_P_L_Ratios" xfId="1995"/>
    <cellStyle name="s_P_L_Ratios_070809 1100 Mx output" xfId="1996"/>
    <cellStyle name="s_P_L_Ratios_070818 Mx output" xfId="1997"/>
    <cellStyle name="s_P_L_Ratios_070820 Mx output" xfId="1998"/>
    <cellStyle name="s_P_L_Ratios_070830 Mx output" xfId="1999"/>
    <cellStyle name="s_P_L_Ratios_2008-08-12_FU_Eagle E&amp;M P&amp;L (nominal) v1" xfId="2000"/>
    <cellStyle name="s_P_L_Ratios_B" xfId="2001"/>
    <cellStyle name="s_P_L_Ratios_B_070809 1100 Mx output" xfId="2002"/>
    <cellStyle name="s_P_L_Ratios_B_070818 Mx output" xfId="2003"/>
    <cellStyle name="s_P_L_Ratios_B_070820 Mx output" xfId="2004"/>
    <cellStyle name="s_P_L_Ratios_B_070830 Mx output" xfId="2005"/>
    <cellStyle name="s_P_L_Ratios_B_2008-08-12_FU_Eagle E&amp;M P&amp;L (nominal) v1" xfId="2006"/>
    <cellStyle name="s_Paint 18 - MC" xfId="2007"/>
    <cellStyle name="s_Paint 18 - MC_070809 1100 Mx output" xfId="2008"/>
    <cellStyle name="s_Paint 18 - MC_070818 Mx output" xfId="2009"/>
    <cellStyle name="s_Paint 18 - MC_070820 Mx output" xfId="2010"/>
    <cellStyle name="s_Paint 18 - MC_070830 Mx output" xfId="2011"/>
    <cellStyle name="s_Paint 18 - MC_2008-08-12_FU_Eagle E&amp;M P&amp;L (nominal) v1" xfId="2012"/>
    <cellStyle name="s_Project IBE-TPG 05 01 06v6" xfId="2013"/>
    <cellStyle name="s_Project IBE-TPG 05 01 06v6_070809 1100 Mx output" xfId="2014"/>
    <cellStyle name="s_Project IBE-TPG 05 01 06v6_070818 Mx output" xfId="2015"/>
    <cellStyle name="s_Project IBE-TPG 05 01 06v6_070820 Mx output" xfId="2016"/>
    <cellStyle name="s_Project IBE-TPG 05 01 06v6_070830 Mx output" xfId="2017"/>
    <cellStyle name="s_Project IBE-TPG 05 01 06v6_2008-08-12_FU_Eagle E&amp;M P&amp;L (nominal) v1" xfId="2018"/>
    <cellStyle name="s_Project L  12-12-01" xfId="2019"/>
    <cellStyle name="s_Project L  12-12-01_070809 1100 Mx output" xfId="2020"/>
    <cellStyle name="s_Project L  12-12-01_070818 Mx output" xfId="2021"/>
    <cellStyle name="s_Project L  12-12-01_070820 Mx output" xfId="2022"/>
    <cellStyle name="s_Project L  12-12-01_070830 Mx output" xfId="2023"/>
    <cellStyle name="s_Project L  12-12-01_2008-08-12_FU_Eagle E&amp;M P&amp;L (nominal) v1" xfId="2024"/>
    <cellStyle name="s_RECESSA" xfId="2025"/>
    <cellStyle name="s_RECESSA_070809 1100 Mx output" xfId="2026"/>
    <cellStyle name="s_RECESSA_070818 Mx output" xfId="2027"/>
    <cellStyle name="s_RECESSA_070820 Mx output" xfId="2028"/>
    <cellStyle name="s_RECESSA_070830 Mx output" xfId="2029"/>
    <cellStyle name="s_RECESSA_1" xfId="2030"/>
    <cellStyle name="s_RECESSA_1_070809 1100 Mx output" xfId="2031"/>
    <cellStyle name="s_RECESSA_1_070818 Mx output" xfId="2032"/>
    <cellStyle name="s_RECESSA_1_070820 Mx output" xfId="2033"/>
    <cellStyle name="s_RECESSA_1_070830 Mx output" xfId="2034"/>
    <cellStyle name="s_RECESSA_1_2008-08-12_FU_Eagle E&amp;M P&amp;L (nominal) v1" xfId="2035"/>
    <cellStyle name="s_RECESSA_2008-08-12_FU_Eagle E&amp;M P&amp;L (nominal) v1" xfId="2036"/>
    <cellStyle name="s_S_By_S" xfId="2037"/>
    <cellStyle name="s_S_By_S_070809 1100 Mx output" xfId="2038"/>
    <cellStyle name="s_S_By_S_070818 Mx output" xfId="2039"/>
    <cellStyle name="s_S_By_S_070820 Mx output" xfId="2040"/>
    <cellStyle name="s_S_By_S_070830 Mx output" xfId="2041"/>
    <cellStyle name="s_S_By_S_2008-08-12_FU_Eagle E&amp;M P&amp;L (nominal) v1" xfId="2042"/>
    <cellStyle name="s_saft_1" xfId="2043"/>
    <cellStyle name="s_saft_1_070809 1100 Mx output" xfId="2044"/>
    <cellStyle name="s_saft_1_070818 Mx output" xfId="2045"/>
    <cellStyle name="s_saft_1_070820 Mx output" xfId="2046"/>
    <cellStyle name="s_saft_1_070830 Mx output" xfId="2047"/>
    <cellStyle name="s_saft_1_1" xfId="2048"/>
    <cellStyle name="s_saft_1_1_070809 1100 Mx output" xfId="2049"/>
    <cellStyle name="s_saft_1_1_070818 Mx output" xfId="2050"/>
    <cellStyle name="s_saft_1_1_070820 Mx output" xfId="2051"/>
    <cellStyle name="s_saft_1_1_070830 Mx output" xfId="2052"/>
    <cellStyle name="s_saft_1_1_2008-08-12_FU_Eagle E&amp;M P&amp;L (nominal) v1" xfId="2053"/>
    <cellStyle name="s_saft_1_2" xfId="2054"/>
    <cellStyle name="s_saft_1_2_070809 1100 Mx output" xfId="2055"/>
    <cellStyle name="s_saft_1_2_070818 Mx output" xfId="2056"/>
    <cellStyle name="s_saft_1_2_070820 Mx output" xfId="2057"/>
    <cellStyle name="s_saft_1_2_070830 Mx output" xfId="2058"/>
    <cellStyle name="s_saft_1_2_2008-08-12_FU_Eagle E&amp;M P&amp;L (nominal) v1" xfId="2059"/>
    <cellStyle name="s_saft_1_2008-08-12_FU_Eagle E&amp;M P&amp;L (nominal) v1" xfId="2060"/>
    <cellStyle name="s_Sheet5" xfId="2061"/>
    <cellStyle name="s_Sheet5_070809 1100 Mx output" xfId="2062"/>
    <cellStyle name="s_Sheet5_070818 Mx output" xfId="2063"/>
    <cellStyle name="s_Sheet5_070820 Mx output" xfId="2064"/>
    <cellStyle name="s_Sheet5_070830 Mx output" xfId="2065"/>
    <cellStyle name="s_Sheet5_2008-08-12_FU_Eagle E&amp;M P&amp;L (nominal) v1" xfId="2066"/>
    <cellStyle name="s_Template LBO Cover Page" xfId="2067"/>
    <cellStyle name="s_Template LBO Cover Page_070809 1100 Mx output" xfId="2068"/>
    <cellStyle name="s_Template LBO Cover Page_070818 Mx output" xfId="2069"/>
    <cellStyle name="s_Template LBO Cover Page_070820 Mx output" xfId="2070"/>
    <cellStyle name="s_Template LBO Cover Page_070830 Mx output" xfId="2071"/>
    <cellStyle name="s_Template LBO Cover Page_2008-08-12_FU_Eagle E&amp;M P&amp;L (nominal) v1" xfId="2072"/>
    <cellStyle name="s_Valuation " xfId="2073"/>
    <cellStyle name="s_Valuation _070809 1100 Mx output" xfId="2074"/>
    <cellStyle name="s_Valuation _070818 Mx output" xfId="2075"/>
    <cellStyle name="s_Valuation _070820 Mx output" xfId="2076"/>
    <cellStyle name="s_Valuation _070830 Mx output" xfId="2077"/>
    <cellStyle name="s_Valuation _2008-08-12_FU_Eagle E&amp;M P&amp;L (nominal) v1" xfId="2078"/>
    <cellStyle name="s_WACC benchmarking" xfId="2079"/>
    <cellStyle name="s_WACC benchmarking 2" xfId="2494"/>
    <cellStyle name="s_WACC benchmarking_070809 1100 Mx output" xfId="2080"/>
    <cellStyle name="s_WACC benchmarking_070809 1100 Mx output 2" xfId="2495"/>
    <cellStyle name="s_WACC benchmarking_070818 Mx output" xfId="2081"/>
    <cellStyle name="s_WACC benchmarking_070818 Mx output 2" xfId="2496"/>
    <cellStyle name="s_WACC benchmarking_070820 Mx output" xfId="2082"/>
    <cellStyle name="s_WACC benchmarking_070820 Mx output 2" xfId="2497"/>
    <cellStyle name="s_WACC benchmarking_070830 Mx output" xfId="2083"/>
    <cellStyle name="s_WACC benchmarking_070830 Mx output 2" xfId="2498"/>
    <cellStyle name="s_WACC benchmarking_2008-08-12_FU_Eagle E&amp;M P&amp;L (nominal) v1" xfId="2084"/>
    <cellStyle name="s_WACC benchmarking_2008-08-12_FU_Eagle E&amp;M P&amp;L (nominal) v1 2" xfId="2499"/>
    <cellStyle name="s_West Ham (2)" xfId="2085"/>
    <cellStyle name="s_West Ham (2)_070809 1100 Mx output" xfId="2086"/>
    <cellStyle name="s_West Ham (2)_070818 Mx output" xfId="2087"/>
    <cellStyle name="s_West Ham (2)_070820 Mx output" xfId="2088"/>
    <cellStyle name="s_West Ham (2)_070830 Mx output" xfId="2089"/>
    <cellStyle name="s_West Ham (2)_1" xfId="2090"/>
    <cellStyle name="s_West Ham (2)_1_070809 1100 Mx output" xfId="2091"/>
    <cellStyle name="s_West Ham (2)_1_070818 Mx output" xfId="2092"/>
    <cellStyle name="s_West Ham (2)_1_070820 Mx output" xfId="2093"/>
    <cellStyle name="s_West Ham (2)_1_070830 Mx output" xfId="2094"/>
    <cellStyle name="s_West Ham (2)_1_2008-08-12_FU_Eagle E&amp;M P&amp;L (nominal) v1" xfId="2095"/>
    <cellStyle name="s_West Ham (2)_2" xfId="2096"/>
    <cellStyle name="s_West Ham (2)_2_070809 1100 Mx output" xfId="2097"/>
    <cellStyle name="s_West Ham (2)_2_070818 Mx output" xfId="2098"/>
    <cellStyle name="s_West Ham (2)_2_070820 Mx output" xfId="2099"/>
    <cellStyle name="s_West Ham (2)_2_070830 Mx output" xfId="2100"/>
    <cellStyle name="s_West Ham (2)_2_2008-08-12_FU_Eagle E&amp;M P&amp;L (nominal) v1" xfId="2101"/>
    <cellStyle name="s_West Ham (2)_2008-08-12_FU_Eagle E&amp;M P&amp;L (nominal) v1" xfId="2102"/>
    <cellStyle name="s_Westham (2)" xfId="2103"/>
    <cellStyle name="s_Westham (2)_070809 1100 Mx output" xfId="2104"/>
    <cellStyle name="s_Westham (2)_070818 Mx output" xfId="2105"/>
    <cellStyle name="s_Westham (2)_070820 Mx output" xfId="2106"/>
    <cellStyle name="s_Westham (2)_070830 Mx output" xfId="2107"/>
    <cellStyle name="s_Westham (2)_1" xfId="2108"/>
    <cellStyle name="s_Westham (2)_1_070809 1100 Mx output" xfId="2109"/>
    <cellStyle name="s_Westham (2)_1_070818 Mx output" xfId="2110"/>
    <cellStyle name="s_Westham (2)_1_070820 Mx output" xfId="2111"/>
    <cellStyle name="s_Westham (2)_1_070830 Mx output" xfId="2112"/>
    <cellStyle name="s_Westham (2)_1_2008-08-12_FU_Eagle E&amp;M P&amp;L (nominal) v1" xfId="2113"/>
    <cellStyle name="s_Westham (2)_2" xfId="2114"/>
    <cellStyle name="s_Westham (2)_2_070809 1100 Mx output" xfId="2115"/>
    <cellStyle name="s_Westham (2)_2_070818 Mx output" xfId="2116"/>
    <cellStyle name="s_Westham (2)_2_070820 Mx output" xfId="2117"/>
    <cellStyle name="s_Westham (2)_2_070830 Mx output" xfId="2118"/>
    <cellStyle name="s_Westham (2)_2_2008-08-12_FU_Eagle E&amp;M P&amp;L (nominal) v1" xfId="2119"/>
    <cellStyle name="s_Westham (2)_2008-08-12_FU_Eagle E&amp;M P&amp;L (nominal) v1" xfId="2120"/>
    <cellStyle name="s_Wool_01_07_12_1999" xfId="2121"/>
    <cellStyle name="s_Wool_01_07_12_1999_070809 1100 Mx output" xfId="2122"/>
    <cellStyle name="s_Wool_01_07_12_1999_070818 Mx output" xfId="2123"/>
    <cellStyle name="s_Wool_01_07_12_1999_070820 Mx output" xfId="2124"/>
    <cellStyle name="s_Wool_01_07_12_1999_070830 Mx output" xfId="2125"/>
    <cellStyle name="s_Wool_01_07_12_1999_1" xfId="2126"/>
    <cellStyle name="s_Wool_01_07_12_1999_1_070809 1100 Mx output" xfId="2127"/>
    <cellStyle name="s_Wool_01_07_12_1999_1_070818 Mx output" xfId="2128"/>
    <cellStyle name="s_Wool_01_07_12_1999_1_070820 Mx output" xfId="2129"/>
    <cellStyle name="s_Wool_01_07_12_1999_1_070830 Mx output" xfId="2130"/>
    <cellStyle name="s_Wool_01_07_12_1999_1_2008-08-12_FU_Eagle E&amp;M P&amp;L (nominal) v1" xfId="2131"/>
    <cellStyle name="s_Wool_01_07_12_1999_2" xfId="2132"/>
    <cellStyle name="s_Wool_01_07_12_1999_2_070809 1100 Mx output" xfId="2133"/>
    <cellStyle name="s_Wool_01_07_12_1999_2_070818 Mx output" xfId="2134"/>
    <cellStyle name="s_Wool_01_07_12_1999_2_070820 Mx output" xfId="2135"/>
    <cellStyle name="s_Wool_01_07_12_1999_2_070830 Mx output" xfId="2136"/>
    <cellStyle name="s_Wool_01_07_12_1999_2_2008-08-12_FU_Eagle E&amp;M P&amp;L (nominal) v1" xfId="2137"/>
    <cellStyle name="s_Wool_01_07_12_1999_2008-08-12_FU_Eagle E&amp;M P&amp;L (nominal) v1" xfId="2138"/>
    <cellStyle name="s_Wool_14_12_1999_2" xfId="2139"/>
    <cellStyle name="s_Wool_14_12_1999_2_070809 1100 Mx output" xfId="2140"/>
    <cellStyle name="s_Wool_14_12_1999_2_070818 Mx output" xfId="2141"/>
    <cellStyle name="s_Wool_14_12_1999_2_070820 Mx output" xfId="2142"/>
    <cellStyle name="s_Wool_14_12_1999_2_070830 Mx output" xfId="2143"/>
    <cellStyle name="s_Wool_14_12_1999_2_1" xfId="2144"/>
    <cellStyle name="s_Wool_14_12_1999_2_1_070809 1100 Mx output" xfId="2145"/>
    <cellStyle name="s_Wool_14_12_1999_2_1_070818 Mx output" xfId="2146"/>
    <cellStyle name="s_Wool_14_12_1999_2_1_070820 Mx output" xfId="2147"/>
    <cellStyle name="s_Wool_14_12_1999_2_1_070830 Mx output" xfId="2148"/>
    <cellStyle name="s_Wool_14_12_1999_2_1_2008-08-12_FU_Eagle E&amp;M P&amp;L (nominal) v1" xfId="2149"/>
    <cellStyle name="s_Wool_14_12_1999_2_2" xfId="2150"/>
    <cellStyle name="s_Wool_14_12_1999_2_2_070809 1100 Mx output" xfId="2151"/>
    <cellStyle name="s_Wool_14_12_1999_2_2_070818 Mx output" xfId="2152"/>
    <cellStyle name="s_Wool_14_12_1999_2_2_070820 Mx output" xfId="2153"/>
    <cellStyle name="s_Wool_14_12_1999_2_2_070830 Mx output" xfId="2154"/>
    <cellStyle name="s_Wool_14_12_1999_2_2_2008-08-12_FU_Eagle E&amp;M P&amp;L (nominal) v1" xfId="2155"/>
    <cellStyle name="s_Wool_14_12_1999_2_2008-08-12_FU_Eagle E&amp;M P&amp;L (nominal) v1" xfId="2156"/>
    <cellStyle name="s_Wool_15_02_2000" xfId="2157"/>
    <cellStyle name="s_Wool_15_02_2000_070809 1100 Mx output" xfId="2158"/>
    <cellStyle name="s_Wool_15_02_2000_070818 Mx output" xfId="2159"/>
    <cellStyle name="s_Wool_15_02_2000_070820 Mx output" xfId="2160"/>
    <cellStyle name="s_Wool_15_02_2000_070830 Mx output" xfId="2161"/>
    <cellStyle name="s_Wool_15_02_2000_2" xfId="2162"/>
    <cellStyle name="s_Wool_15_02_2000_2_070809 1100 Mx output" xfId="2163"/>
    <cellStyle name="s_Wool_15_02_2000_2_070818 Mx output" xfId="2164"/>
    <cellStyle name="s_Wool_15_02_2000_2_070820 Mx output" xfId="2165"/>
    <cellStyle name="s_Wool_15_02_2000_2_070830 Mx output" xfId="2166"/>
    <cellStyle name="s_Wool_15_02_2000_2_2008-08-12_FU_Eagle E&amp;M P&amp;L (nominal) v1" xfId="2167"/>
    <cellStyle name="s_Wool_15_02_2000_2008-08-12_FU_Eagle E&amp;M P&amp;L (nominal) v1" xfId="2168"/>
    <cellStyle name="s_Wool_28_01_2000_02" xfId="2169"/>
    <cellStyle name="s_Wool_28_01_2000_02_070809 1100 Mx output" xfId="2170"/>
    <cellStyle name="s_Wool_28_01_2000_02_070818 Mx output" xfId="2171"/>
    <cellStyle name="s_Wool_28_01_2000_02_070820 Mx output" xfId="2172"/>
    <cellStyle name="s_Wool_28_01_2000_02_070830 Mx output" xfId="2173"/>
    <cellStyle name="s_Wool_28_01_2000_02_1" xfId="2174"/>
    <cellStyle name="s_Wool_28_01_2000_02_1_070809 1100 Mx output" xfId="2175"/>
    <cellStyle name="s_Wool_28_01_2000_02_1_070818 Mx output" xfId="2176"/>
    <cellStyle name="s_Wool_28_01_2000_02_1_070820 Mx output" xfId="2177"/>
    <cellStyle name="s_Wool_28_01_2000_02_1_070830 Mx output" xfId="2178"/>
    <cellStyle name="s_Wool_28_01_2000_02_1_2008-08-12_FU_Eagle E&amp;M P&amp;L (nominal) v1" xfId="2179"/>
    <cellStyle name="s_Wool_28_01_2000_02_2" xfId="2180"/>
    <cellStyle name="s_Wool_28_01_2000_02_2_070809 1100 Mx output" xfId="2181"/>
    <cellStyle name="s_Wool_28_01_2000_02_2_070818 Mx output" xfId="2182"/>
    <cellStyle name="s_Wool_28_01_2000_02_2_070820 Mx output" xfId="2183"/>
    <cellStyle name="s_Wool_28_01_2000_02_2_070830 Mx output" xfId="2184"/>
    <cellStyle name="s_Wool_28_01_2000_02_2_2008-08-12_FU_Eagle E&amp;M P&amp;L (nominal) v1" xfId="2185"/>
    <cellStyle name="s_Wool_28_01_2000_02_2008-08-12_FU_Eagle E&amp;M P&amp;L (nominal) v1" xfId="2186"/>
    <cellStyle name="s_WoolEuro_12_04_2000_02" xfId="2187"/>
    <cellStyle name="s_WoolEuro_12_04_2000_02_070809 1100 Mx output" xfId="2188"/>
    <cellStyle name="s_WoolEuro_12_04_2000_02_070818 Mx output" xfId="2189"/>
    <cellStyle name="s_WoolEuro_12_04_2000_02_070820 Mx output" xfId="2190"/>
    <cellStyle name="s_WoolEuro_12_04_2000_02_070830 Mx output" xfId="2191"/>
    <cellStyle name="s_WoolEuro_12_04_2000_02_1" xfId="2192"/>
    <cellStyle name="s_WoolEuro_12_04_2000_02_1_070809 1100 Mx output" xfId="2193"/>
    <cellStyle name="s_WoolEuro_12_04_2000_02_1_070818 Mx output" xfId="2194"/>
    <cellStyle name="s_WoolEuro_12_04_2000_02_1_070820 Mx output" xfId="2195"/>
    <cellStyle name="s_WoolEuro_12_04_2000_02_1_070830 Mx output" xfId="2196"/>
    <cellStyle name="s_WoolEuro_12_04_2000_02_1_2008-08-12_FU_Eagle E&amp;M P&amp;L (nominal) v1" xfId="2197"/>
    <cellStyle name="s_WoolEuro_12_04_2000_02_2" xfId="2198"/>
    <cellStyle name="s_WoolEuro_12_04_2000_02_2_070809 1100 Mx output" xfId="2199"/>
    <cellStyle name="s_WoolEuro_12_04_2000_02_2_070818 Mx output" xfId="2200"/>
    <cellStyle name="s_WoolEuro_12_04_2000_02_2_070820 Mx output" xfId="2201"/>
    <cellStyle name="s_WoolEuro_12_04_2000_02_2_070830 Mx output" xfId="2202"/>
    <cellStyle name="s_WoolEuro_12_04_2000_02_2_2008-08-12_FU_Eagle E&amp;M P&amp;L (nominal) v1" xfId="2203"/>
    <cellStyle name="s_WoolEuro_12_04_2000_02_2008-08-12_FU_Eagle E&amp;M P&amp;L (nominal) v1" xfId="2204"/>
    <cellStyle name="s_WoolEuro_17_03_2000" xfId="2205"/>
    <cellStyle name="s_WoolEuro_17_03_2000_070809 1100 Mx output" xfId="2206"/>
    <cellStyle name="s_WoolEuro_17_03_2000_070818 Mx output" xfId="2207"/>
    <cellStyle name="s_WoolEuro_17_03_2000_070820 Mx output" xfId="2208"/>
    <cellStyle name="s_WoolEuro_17_03_2000_070830 Mx output" xfId="2209"/>
    <cellStyle name="s_WoolEuro_17_03_2000_1" xfId="2210"/>
    <cellStyle name="s_WoolEuro_17_03_2000_1_070809 1100 Mx output" xfId="2211"/>
    <cellStyle name="s_WoolEuro_17_03_2000_1_070818 Mx output" xfId="2212"/>
    <cellStyle name="s_WoolEuro_17_03_2000_1_070820 Mx output" xfId="2213"/>
    <cellStyle name="s_WoolEuro_17_03_2000_1_070830 Mx output" xfId="2214"/>
    <cellStyle name="s_WoolEuro_17_03_2000_1_2008-08-12_FU_Eagle E&amp;M P&amp;L (nominal) v1" xfId="2215"/>
    <cellStyle name="s_WoolEuro_17_03_2000_2008-08-12_FU_Eagle E&amp;M P&amp;L (nominal) v1" xfId="2216"/>
    <cellStyle name="s_WoolEuro_20_03_2000_3" xfId="2217"/>
    <cellStyle name="s_WoolEuro_20_03_2000_3_070809 1100 Mx output" xfId="2218"/>
    <cellStyle name="s_WoolEuro_20_03_2000_3_070818 Mx output" xfId="2219"/>
    <cellStyle name="s_WoolEuro_20_03_2000_3_070820 Mx output" xfId="2220"/>
    <cellStyle name="s_WoolEuro_20_03_2000_3_070830 Mx output" xfId="2221"/>
    <cellStyle name="s_WoolEuro_20_03_2000_3_1" xfId="2222"/>
    <cellStyle name="s_WoolEuro_20_03_2000_3_1_070809 1100 Mx output" xfId="2223"/>
    <cellStyle name="s_WoolEuro_20_03_2000_3_1_070818 Mx output" xfId="2224"/>
    <cellStyle name="s_WoolEuro_20_03_2000_3_1_070820 Mx output" xfId="2225"/>
    <cellStyle name="s_WoolEuro_20_03_2000_3_1_070830 Mx output" xfId="2226"/>
    <cellStyle name="s_WoolEuro_20_03_2000_3_1_2008-08-12_FU_Eagle E&amp;M P&amp;L (nominal) v1" xfId="2227"/>
    <cellStyle name="s_WoolEuro_20_03_2000_3_2008-08-12_FU_Eagle E&amp;M P&amp;L (nominal) v1" xfId="2228"/>
    <cellStyle name="s_WoolEuroEx_14_04_2000_01" xfId="2229"/>
    <cellStyle name="s_WoolEuroEx_14_04_2000_01_070809 1100 Mx output" xfId="2230"/>
    <cellStyle name="s_WoolEuroEx_14_04_2000_01_070818 Mx output" xfId="2231"/>
    <cellStyle name="s_WoolEuroEx_14_04_2000_01_070820 Mx output" xfId="2232"/>
    <cellStyle name="s_WoolEuroEx_14_04_2000_01_070830 Mx output" xfId="2233"/>
    <cellStyle name="s_WoolEuroEx_14_04_2000_01_1" xfId="2234"/>
    <cellStyle name="s_WoolEuroEx_14_04_2000_01_1_070809 1100 Mx output" xfId="2235"/>
    <cellStyle name="s_WoolEuroEx_14_04_2000_01_1_070818 Mx output" xfId="2236"/>
    <cellStyle name="s_WoolEuroEx_14_04_2000_01_1_070820 Mx output" xfId="2237"/>
    <cellStyle name="s_WoolEuroEx_14_04_2000_01_1_070830 Mx output" xfId="2238"/>
    <cellStyle name="s_WoolEuroEx_14_04_2000_01_1_2008-08-12_FU_Eagle E&amp;M P&amp;L (nominal) v1" xfId="2239"/>
    <cellStyle name="s_WoolEuroEx_14_04_2000_01_2008-08-12_FU_Eagle E&amp;M P&amp;L (nominal) v1" xfId="2240"/>
    <cellStyle name="sd" xfId="2241"/>
    <cellStyle name="SDEntry" xfId="2242"/>
    <cellStyle name="SDFormula" xfId="2243"/>
    <cellStyle name="SDHeader" xfId="2244"/>
    <cellStyle name="SE1DECIMAL" xfId="2245"/>
    <cellStyle name="SE2DECIMAL" xfId="2246"/>
    <cellStyle name="Section Number" xfId="2247"/>
    <cellStyle name="SectionHeading" xfId="2248"/>
    <cellStyle name="SectionHeading 2" xfId="2439"/>
    <cellStyle name="SEEntry" xfId="2249"/>
    <cellStyle name="SEFormula" xfId="2250"/>
    <cellStyle name="SEHeader" xfId="2251"/>
    <cellStyle name="SELocked" xfId="2252"/>
    <cellStyle name="Sen_%1" xfId="2253"/>
    <cellStyle name="Separador de milhares_Plan1" xfId="2254"/>
    <cellStyle name="sf" xfId="2255"/>
    <cellStyle name="sff" xfId="2256"/>
    <cellStyle name="Shaded" xfId="2257"/>
    <cellStyle name="ShadedCells_Database" xfId="2258"/>
    <cellStyle name="Shading" xfId="2259"/>
    <cellStyle name="Shares" xfId="2260"/>
    <cellStyle name="Sheet Title" xfId="2261"/>
    <cellStyle name="Single Accounting" xfId="2262"/>
    <cellStyle name="SNEntry" xfId="2263"/>
    <cellStyle name="SNFormula" xfId="2264"/>
    <cellStyle name="source" xfId="2265"/>
    <cellStyle name="Source Line" xfId="2266"/>
    <cellStyle name="SPEntry" xfId="2267"/>
    <cellStyle name="SPFormula" xfId="2268"/>
    <cellStyle name="ss" xfId="2269"/>
    <cellStyle name="SSComma0" xfId="2270"/>
    <cellStyle name="SSComma0 2" xfId="2438"/>
    <cellStyle name="SSComma2" xfId="2271"/>
    <cellStyle name="SSComma2 2" xfId="2437"/>
    <cellStyle name="SSDecs3" xfId="2272"/>
    <cellStyle name="SSDecs3 2" xfId="2436"/>
    <cellStyle name="SSDflt" xfId="2273"/>
    <cellStyle name="SSDfltPct" xfId="2274"/>
    <cellStyle name="SSDfltPct 2" xfId="2435"/>
    <cellStyle name="SSDfltPct0" xfId="2275"/>
    <cellStyle name="SSDfltPct0 2" xfId="2434"/>
    <cellStyle name="SSFixed2" xfId="2276"/>
    <cellStyle name="SSFixed2 2" xfId="2433"/>
    <cellStyle name="ssp " xfId="2277"/>
    <cellStyle name="st" xfId="2278"/>
    <cellStyle name="Standaard_Sheet1" xfId="2279"/>
    <cellStyle name="Standard_ANL_SOND" xfId="2280"/>
    <cellStyle name="std" xfId="2281"/>
    <cellStyle name="Std%_0" xfId="2282"/>
    <cellStyle name="Std_%" xfId="2283"/>
    <cellStyle name="Strange" xfId="2284"/>
    <cellStyle name="styel1" xfId="2285"/>
    <cellStyle name="Styl 1" xfId="2286"/>
    <cellStyle name="Style 1" xfId="2287"/>
    <cellStyle name="Style 10" xfId="2288"/>
    <cellStyle name="Style 11" xfId="2289"/>
    <cellStyle name="Style 12" xfId="2290"/>
    <cellStyle name="Style 13" xfId="2291"/>
    <cellStyle name="Style 2" xfId="2292"/>
    <cellStyle name="Style 21" xfId="2293"/>
    <cellStyle name="Style 22" xfId="2294"/>
    <cellStyle name="Style 23" xfId="2295"/>
    <cellStyle name="Style 24" xfId="2296"/>
    <cellStyle name="Style 25" xfId="2297"/>
    <cellStyle name="Style 26" xfId="2298"/>
    <cellStyle name="Style 27" xfId="2299"/>
    <cellStyle name="Style 28" xfId="2300"/>
    <cellStyle name="Style 29" xfId="2301"/>
    <cellStyle name="Style 3" xfId="2302"/>
    <cellStyle name="Style 3 2" xfId="2303"/>
    <cellStyle name="Style 3_0708010 - EAGLE - Output templates cargo v5" xfId="2304"/>
    <cellStyle name="Style 30" xfId="2305"/>
    <cellStyle name="Style 31" xfId="2306"/>
    <cellStyle name="Style 32" xfId="2307"/>
    <cellStyle name="Style 33" xfId="2308"/>
    <cellStyle name="Style 34" xfId="2309"/>
    <cellStyle name="Style 35" xfId="2310"/>
    <cellStyle name="Style 36" xfId="2311"/>
    <cellStyle name="Style 37" xfId="2312"/>
    <cellStyle name="Style 38" xfId="2313"/>
    <cellStyle name="Style 39" xfId="2314"/>
    <cellStyle name="Style 4" xfId="2315"/>
    <cellStyle name="Style 40" xfId="2316"/>
    <cellStyle name="Style 41" xfId="2317"/>
    <cellStyle name="Style 42" xfId="2318"/>
    <cellStyle name="Style 43" xfId="2319"/>
    <cellStyle name="Style 44" xfId="2320"/>
    <cellStyle name="Style 45" xfId="2321"/>
    <cellStyle name="Style 46" xfId="2322"/>
    <cellStyle name="Style 5" xfId="2323"/>
    <cellStyle name="Style 6" xfId="2324"/>
    <cellStyle name="Style 7" xfId="2325"/>
    <cellStyle name="Style 8" xfId="2326"/>
    <cellStyle name="Style 9" xfId="2327"/>
    <cellStyle name="Style D green" xfId="2328"/>
    <cellStyle name="Style E" xfId="2329"/>
    <cellStyle name="Style H" xfId="2330"/>
    <cellStyle name="style1" xfId="2331"/>
    <cellStyle name="style10" xfId="2332"/>
    <cellStyle name="style1a" xfId="2333"/>
    <cellStyle name="Style2" xfId="2334"/>
    <cellStyle name="Style3" xfId="2335"/>
    <cellStyle name="Style4" xfId="2336"/>
    <cellStyle name="Style4a" xfId="2337"/>
    <cellStyle name="Style5" xfId="2338"/>
    <cellStyle name="Style5a" xfId="2339"/>
    <cellStyle name="style8" xfId="2340"/>
    <cellStyle name="style9" xfId="2341"/>
    <cellStyle name="Sub total" xfId="2342"/>
    <cellStyle name="Sub total 2" xfId="2500"/>
    <cellStyle name="subhead" xfId="2343"/>
    <cellStyle name="Sub-heading" xfId="2344"/>
    <cellStyle name="Subtotal" xfId="2345"/>
    <cellStyle name="Suma 2" xfId="2346"/>
    <cellStyle name="swisses" xfId="2347"/>
    <cellStyle name="SymbolBlue" xfId="2348"/>
    <cellStyle name="SymbolBlue 2" xfId="2432"/>
    <cellStyle name="Table end" xfId="2349"/>
    <cellStyle name="Table Head" xfId="2350"/>
    <cellStyle name="Table Head Aligned" xfId="2351"/>
    <cellStyle name="Table Head Aligned 2" xfId="2352"/>
    <cellStyle name="Table Head Blue" xfId="2353"/>
    <cellStyle name="Table Head Green" xfId="2354"/>
    <cellStyle name="Table Head Green 2" xfId="2355"/>
    <cellStyle name="Table Head_070809 1100 Mx output" xfId="2356"/>
    <cellStyle name="Table header" xfId="2357"/>
    <cellStyle name="Table Heading" xfId="2358"/>
    <cellStyle name="table text bold" xfId="2359"/>
    <cellStyle name="table text bold green" xfId="2360"/>
    <cellStyle name="table text light" xfId="2361"/>
    <cellStyle name="Table Title" xfId="2362"/>
    <cellStyle name="Table Units" xfId="2363"/>
    <cellStyle name="taples Plaza" xfId="2364"/>
    <cellStyle name="Tekst objaśnienia 2" xfId="2365"/>
    <cellStyle name="Tekst ostrzeżenia 2" xfId="2366"/>
    <cellStyle name="þ_x001d_ð'_x000c_ïþ÷_x000c_âþU_x0001_Ï_x0007_'_x0007__x0001__x0001_" xfId="2367"/>
    <cellStyle name="þ_x0011_ÉÇ%Uý—&amp;Hýx_x0001_„Ó2_x0008__x0007__x0001__x0001_" xfId="2368"/>
    <cellStyle name="Title" xfId="2369"/>
    <cellStyle name="Title 2" xfId="2370"/>
    <cellStyle name="Title Line" xfId="2371"/>
    <cellStyle name="Title2" xfId="2372"/>
    <cellStyle name="TitleII" xfId="2373"/>
    <cellStyle name="Titles" xfId="2374"/>
    <cellStyle name="Top Row" xfId="2375"/>
    <cellStyle name="Total" xfId="2376"/>
    <cellStyle name="Total 2" xfId="2377"/>
    <cellStyle name="Total Row" xfId="2378"/>
    <cellStyle name="Total Row 2" xfId="2379"/>
    <cellStyle name="TR 8" xfId="2380"/>
    <cellStyle name="TR 8 2" xfId="2431"/>
    <cellStyle name="TR 8B" xfId="2381"/>
    <cellStyle name="TR 8B 2" xfId="2430"/>
    <cellStyle name="Tytuł 2" xfId="2382"/>
    <cellStyle name="UnderLine" xfId="2383"/>
    <cellStyle name="UnderLine 2" xfId="2384"/>
    <cellStyle name="User_Defined_A" xfId="2385"/>
    <cellStyle name="Uwaga 2" xfId="2386"/>
    <cellStyle name="Uwaga 3" xfId="2387"/>
    <cellStyle name="Uwaga 3 2" xfId="2429"/>
    <cellStyle name="Uwaga 4" xfId="2388"/>
    <cellStyle name="Uwaga 4 2" xfId="2428"/>
    <cellStyle name="v" xfId="2389"/>
    <cellStyle name="Valuta (0)" xfId="2390"/>
    <cellStyle name="Währung [0]_Compiling Utility Macros" xfId="2391"/>
    <cellStyle name="Währung_Compiling Utility Macros" xfId="2392"/>
    <cellStyle name="Warning Text" xfId="2393"/>
    <cellStyle name="Warning Text 2" xfId="2394"/>
    <cellStyle name="WholeNumber" xfId="2395"/>
    <cellStyle name="Year" xfId="2396"/>
    <cellStyle name="Year, Actual" xfId="2397"/>
    <cellStyle name="Year, Expected" xfId="2398"/>
    <cellStyle name="Year_GS_GOL_Model" xfId="2399"/>
    <cellStyle name="yen" xfId="2400"/>
    <cellStyle name="Złe 2" xfId="2401"/>
    <cellStyle name="一般_1" xfId="2402"/>
    <cellStyle name="標準_10.25印刷_FF (2)" xfId="2403"/>
    <cellStyle name="貨幣 [0]_1" xfId="2404"/>
    <cellStyle name="貨幣_1" xfId="240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3" tint="0.59999389629810485"/>
    <pageSetUpPr fitToPage="1"/>
  </sheetPr>
  <dimension ref="A1:T32"/>
  <sheetViews>
    <sheetView tabSelected="1" zoomScale="7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40" sqref="B40"/>
    </sheetView>
  </sheetViews>
  <sheetFormatPr defaultRowHeight="12.75"/>
  <cols>
    <col min="1" max="1" width="9.140625" style="27"/>
    <col min="2" max="2" width="61.140625" style="27" customWidth="1"/>
    <col min="3" max="6" width="13.28515625" style="27" bestFit="1" customWidth="1"/>
    <col min="7" max="7" width="13.85546875" style="27" bestFit="1" customWidth="1"/>
    <col min="8" max="10" width="13.28515625" style="27" bestFit="1" customWidth="1"/>
    <col min="11" max="11" width="14" style="27" bestFit="1" customWidth="1"/>
    <col min="12" max="14" width="13.28515625" style="27" bestFit="1" customWidth="1"/>
    <col min="15" max="15" width="14" style="27" bestFit="1" customWidth="1"/>
    <col min="16" max="17" width="13.28515625" style="27" bestFit="1" customWidth="1"/>
    <col min="18" max="18" width="11.5703125" style="27" bestFit="1" customWidth="1"/>
    <col min="19" max="19" width="16.140625" style="27" bestFit="1" customWidth="1"/>
    <col min="20" max="20" width="19.140625" style="27" customWidth="1"/>
    <col min="21" max="16384" width="9.140625" style="27"/>
  </cols>
  <sheetData>
    <row r="1" spans="1:20" s="28" customFormat="1" ht="15">
      <c r="A1" s="50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20" ht="51.75" customHeight="1">
      <c r="A2" s="55" t="s">
        <v>65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0" ht="18.75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51"/>
      <c r="T3" s="51"/>
    </row>
    <row r="4" spans="1:20" ht="72" customHeight="1">
      <c r="A4" s="1" t="s">
        <v>6</v>
      </c>
      <c r="B4" s="1" t="s">
        <v>7</v>
      </c>
      <c r="C4" s="2" t="s">
        <v>64</v>
      </c>
      <c r="D4" s="3" t="s">
        <v>8</v>
      </c>
      <c r="E4" s="3" t="s">
        <v>9</v>
      </c>
      <c r="F4" s="3" t="s">
        <v>10</v>
      </c>
      <c r="G4" s="4" t="s">
        <v>11</v>
      </c>
      <c r="H4" s="3" t="s">
        <v>12</v>
      </c>
      <c r="I4" s="3" t="s">
        <v>13</v>
      </c>
      <c r="J4" s="3" t="s">
        <v>14</v>
      </c>
      <c r="K4" s="4" t="s">
        <v>15</v>
      </c>
      <c r="L4" s="3" t="s">
        <v>16</v>
      </c>
      <c r="M4" s="3" t="s">
        <v>17</v>
      </c>
      <c r="N4" s="3" t="s">
        <v>18</v>
      </c>
      <c r="O4" s="4" t="s">
        <v>19</v>
      </c>
      <c r="P4" s="3" t="s">
        <v>20</v>
      </c>
      <c r="Q4" s="3" t="s">
        <v>21</v>
      </c>
      <c r="R4" s="3" t="s">
        <v>63</v>
      </c>
      <c r="S4" s="5" t="s">
        <v>22</v>
      </c>
      <c r="T4" s="6" t="s">
        <v>23</v>
      </c>
    </row>
    <row r="5" spans="1:20" ht="23.25">
      <c r="A5" s="7" t="s">
        <v>24</v>
      </c>
      <c r="B5" s="8" t="s">
        <v>25</v>
      </c>
      <c r="C5" s="9"/>
      <c r="D5" s="9"/>
      <c r="E5" s="9"/>
      <c r="F5" s="9"/>
      <c r="G5" s="10">
        <f>C5+D5+E5+F5</f>
        <v>0</v>
      </c>
      <c r="H5" s="9"/>
      <c r="I5" s="9"/>
      <c r="J5" s="9"/>
      <c r="K5" s="10">
        <f>H5+I5+J5</f>
        <v>0</v>
      </c>
      <c r="L5" s="9"/>
      <c r="M5" s="9"/>
      <c r="N5" s="9"/>
      <c r="O5" s="10">
        <f>L5+M5+N5</f>
        <v>0</v>
      </c>
      <c r="P5" s="9"/>
      <c r="Q5" s="9"/>
      <c r="R5" s="9"/>
      <c r="S5" s="11">
        <f>P5+Q5+R5</f>
        <v>0</v>
      </c>
      <c r="T5" s="52"/>
    </row>
    <row r="6" spans="1:20" ht="23.25">
      <c r="A6" s="12" t="s">
        <v>26</v>
      </c>
      <c r="B6" s="13" t="s">
        <v>27</v>
      </c>
      <c r="C6" s="14">
        <f>C7+C8+C9+C10</f>
        <v>0</v>
      </c>
      <c r="D6" s="14">
        <f>D7+D8+D9+D10</f>
        <v>0</v>
      </c>
      <c r="E6" s="14">
        <f>E7+E8+E9+E10</f>
        <v>0</v>
      </c>
      <c r="F6" s="14">
        <f>F7+F8+F9+F10</f>
        <v>0</v>
      </c>
      <c r="G6" s="19">
        <f t="shared" ref="G6:G23" si="0">C6+D6+E6+F6</f>
        <v>0</v>
      </c>
      <c r="H6" s="14">
        <f>H7+H8+H9+H10</f>
        <v>0</v>
      </c>
      <c r="I6" s="14">
        <f>I7+I8+I9+I10</f>
        <v>0</v>
      </c>
      <c r="J6" s="14">
        <f>J7+J8+J9+J10</f>
        <v>0</v>
      </c>
      <c r="K6" s="19">
        <f t="shared" ref="K6:K23" si="1">H6+I6+J6</f>
        <v>0</v>
      </c>
      <c r="L6" s="14">
        <f>L7+L8+L9+L10</f>
        <v>0</v>
      </c>
      <c r="M6" s="14">
        <f>M7+M8+M9+M10</f>
        <v>0</v>
      </c>
      <c r="N6" s="14">
        <f>N7+N8+N9+N10</f>
        <v>0</v>
      </c>
      <c r="O6" s="19">
        <f t="shared" ref="O6:O23" si="2">L6+M6+N6</f>
        <v>0</v>
      </c>
      <c r="P6" s="14">
        <f>P7+P8+P9+P10</f>
        <v>0</v>
      </c>
      <c r="Q6" s="14">
        <f>Q7+Q8+Q9+Q10</f>
        <v>0</v>
      </c>
      <c r="R6" s="14">
        <f>R7+R8+R9+R10</f>
        <v>0</v>
      </c>
      <c r="S6" s="21">
        <f t="shared" ref="S6:S23" si="3">P6+Q6+R6</f>
        <v>0</v>
      </c>
      <c r="T6" s="53">
        <f t="shared" ref="T6:T23" si="4">G6+K6+O6+S6</f>
        <v>0</v>
      </c>
    </row>
    <row r="7" spans="1:20" ht="33" customHeight="1">
      <c r="A7" s="15">
        <v>1</v>
      </c>
      <c r="B7" s="16" t="s">
        <v>28</v>
      </c>
      <c r="C7" s="17"/>
      <c r="D7" s="17"/>
      <c r="E7" s="17"/>
      <c r="F7" s="17"/>
      <c r="G7" s="19">
        <f t="shared" si="0"/>
        <v>0</v>
      </c>
      <c r="H7" s="17"/>
      <c r="I7" s="17"/>
      <c r="J7" s="17"/>
      <c r="K7" s="19">
        <f t="shared" si="1"/>
        <v>0</v>
      </c>
      <c r="L7" s="17"/>
      <c r="M7" s="17"/>
      <c r="N7" s="17"/>
      <c r="O7" s="19">
        <f t="shared" si="2"/>
        <v>0</v>
      </c>
      <c r="P7" s="17"/>
      <c r="Q7" s="17"/>
      <c r="R7" s="17"/>
      <c r="S7" s="21">
        <f t="shared" si="3"/>
        <v>0</v>
      </c>
      <c r="T7" s="53">
        <f t="shared" si="4"/>
        <v>0</v>
      </c>
    </row>
    <row r="8" spans="1:20" ht="33" customHeight="1">
      <c r="A8" s="15" t="s">
        <v>3</v>
      </c>
      <c r="B8" s="16" t="s">
        <v>29</v>
      </c>
      <c r="C8" s="17"/>
      <c r="D8" s="17"/>
      <c r="E8" s="17"/>
      <c r="F8" s="17"/>
      <c r="G8" s="19">
        <f t="shared" si="0"/>
        <v>0</v>
      </c>
      <c r="H8" s="17"/>
      <c r="I8" s="17"/>
      <c r="J8" s="17"/>
      <c r="K8" s="19">
        <f t="shared" si="1"/>
        <v>0</v>
      </c>
      <c r="L8" s="17"/>
      <c r="M8" s="17"/>
      <c r="N8" s="17"/>
      <c r="O8" s="19">
        <f t="shared" si="2"/>
        <v>0</v>
      </c>
      <c r="P8" s="17"/>
      <c r="Q8" s="17"/>
      <c r="R8" s="17"/>
      <c r="S8" s="21">
        <f t="shared" si="3"/>
        <v>0</v>
      </c>
      <c r="T8" s="53">
        <f t="shared" si="4"/>
        <v>0</v>
      </c>
    </row>
    <row r="9" spans="1:20" ht="39.75" customHeight="1">
      <c r="A9" s="15" t="s">
        <v>4</v>
      </c>
      <c r="B9" s="16" t="s">
        <v>30</v>
      </c>
      <c r="C9" s="17"/>
      <c r="D9" s="17"/>
      <c r="E9" s="17"/>
      <c r="F9" s="17"/>
      <c r="G9" s="19">
        <f t="shared" si="0"/>
        <v>0</v>
      </c>
      <c r="H9" s="17"/>
      <c r="I9" s="17"/>
      <c r="J9" s="17"/>
      <c r="K9" s="19">
        <f t="shared" si="1"/>
        <v>0</v>
      </c>
      <c r="L9" s="17"/>
      <c r="M9" s="17"/>
      <c r="N9" s="17"/>
      <c r="O9" s="19">
        <f t="shared" si="2"/>
        <v>0</v>
      </c>
      <c r="P9" s="17"/>
      <c r="Q9" s="17"/>
      <c r="R9" s="17"/>
      <c r="S9" s="21">
        <f t="shared" si="3"/>
        <v>0</v>
      </c>
      <c r="T9" s="53">
        <f t="shared" si="4"/>
        <v>0</v>
      </c>
    </row>
    <row r="10" spans="1:20" ht="33" customHeight="1">
      <c r="A10" s="15" t="s">
        <v>5</v>
      </c>
      <c r="B10" s="18" t="s">
        <v>31</v>
      </c>
      <c r="C10" s="17"/>
      <c r="D10" s="17"/>
      <c r="E10" s="17"/>
      <c r="F10" s="17"/>
      <c r="G10" s="19">
        <f t="shared" si="0"/>
        <v>0</v>
      </c>
      <c r="H10" s="17"/>
      <c r="I10" s="17"/>
      <c r="J10" s="17"/>
      <c r="K10" s="19">
        <f t="shared" si="1"/>
        <v>0</v>
      </c>
      <c r="L10" s="17"/>
      <c r="M10" s="17"/>
      <c r="N10" s="17"/>
      <c r="O10" s="19">
        <f t="shared" si="2"/>
        <v>0</v>
      </c>
      <c r="P10" s="17"/>
      <c r="Q10" s="17"/>
      <c r="R10" s="20"/>
      <c r="S10" s="21">
        <f t="shared" si="3"/>
        <v>0</v>
      </c>
      <c r="T10" s="53">
        <f t="shared" si="4"/>
        <v>0</v>
      </c>
    </row>
    <row r="11" spans="1:20" ht="23.25">
      <c r="A11" s="22" t="s">
        <v>32</v>
      </c>
      <c r="B11" s="13" t="s">
        <v>33</v>
      </c>
      <c r="C11" s="14">
        <f>C12+C13+C14+C15+C16+C17+C18+C19+C20+C21</f>
        <v>0</v>
      </c>
      <c r="D11" s="14">
        <f>D12+D13+D14+D15+D16+D17+D18+D19+D20+D21</f>
        <v>0</v>
      </c>
      <c r="E11" s="14">
        <f>E12+E13+E14+E15+E16+E17+E18+E19+E20+E21</f>
        <v>0</v>
      </c>
      <c r="F11" s="14">
        <f>F12+F13+F14+F15+F16+F17+F18+F19+F20+F21</f>
        <v>0</v>
      </c>
      <c r="G11" s="19">
        <f>C11+D11+E11+F11</f>
        <v>0</v>
      </c>
      <c r="H11" s="14">
        <f>H12+H13+H14+H15+H16+H17+H18+H19+H20+H21</f>
        <v>0</v>
      </c>
      <c r="I11" s="14">
        <f>I12+I13+I14+I15+I16+I17+I18+I19+I20+I21</f>
        <v>0</v>
      </c>
      <c r="J11" s="14">
        <f>J12+J13+J14+J15+J16+J17+J18+J19+J20+J21</f>
        <v>0</v>
      </c>
      <c r="K11" s="19">
        <f t="shared" si="1"/>
        <v>0</v>
      </c>
      <c r="L11" s="14">
        <f>L12+L13+L14+L15+L16+L17+L18+L19+L20+L21</f>
        <v>0</v>
      </c>
      <c r="M11" s="14">
        <f>M12+M13+M14+M15+M16+M17+M18+M19+M20+M21</f>
        <v>0</v>
      </c>
      <c r="N11" s="14">
        <f>N12+N13+N14+N15+N16+N17+N18+N19+N20+N21</f>
        <v>0</v>
      </c>
      <c r="O11" s="19">
        <f t="shared" si="2"/>
        <v>0</v>
      </c>
      <c r="P11" s="14">
        <f>P12+P13+P14+P15+P16+P17+P18+P19+P20+P21</f>
        <v>0</v>
      </c>
      <c r="Q11" s="14">
        <f>Q12+Q13+Q14+Q15+Q16+Q17+Q18+Q19+Q20+Q21</f>
        <v>0</v>
      </c>
      <c r="R11" s="14">
        <f>R12+R13+R14+R15+R16+R17+R18+R19+R20+R21</f>
        <v>0</v>
      </c>
      <c r="S11" s="21">
        <f t="shared" si="3"/>
        <v>0</v>
      </c>
      <c r="T11" s="53">
        <f t="shared" si="4"/>
        <v>0</v>
      </c>
    </row>
    <row r="12" spans="1:20" ht="18">
      <c r="A12" s="15">
        <v>1</v>
      </c>
      <c r="B12" s="23" t="s">
        <v>34</v>
      </c>
      <c r="C12" s="20"/>
      <c r="D12" s="20"/>
      <c r="E12" s="20"/>
      <c r="F12" s="20"/>
      <c r="G12" s="19">
        <f t="shared" si="0"/>
        <v>0</v>
      </c>
      <c r="H12" s="20"/>
      <c r="I12" s="20"/>
      <c r="J12" s="20"/>
      <c r="K12" s="19">
        <f t="shared" si="1"/>
        <v>0</v>
      </c>
      <c r="L12" s="20"/>
      <c r="M12" s="20"/>
      <c r="N12" s="20"/>
      <c r="O12" s="19">
        <f t="shared" si="2"/>
        <v>0</v>
      </c>
      <c r="P12" s="20"/>
      <c r="Q12" s="20"/>
      <c r="R12" s="20"/>
      <c r="S12" s="21">
        <f t="shared" si="3"/>
        <v>0</v>
      </c>
      <c r="T12" s="53">
        <f t="shared" si="4"/>
        <v>0</v>
      </c>
    </row>
    <row r="13" spans="1:20" ht="18">
      <c r="A13" s="15">
        <v>2</v>
      </c>
      <c r="B13" s="23" t="s">
        <v>35</v>
      </c>
      <c r="C13" s="20"/>
      <c r="D13" s="20"/>
      <c r="E13" s="20"/>
      <c r="F13" s="20"/>
      <c r="G13" s="19">
        <f t="shared" si="0"/>
        <v>0</v>
      </c>
      <c r="H13" s="20"/>
      <c r="I13" s="20"/>
      <c r="J13" s="20"/>
      <c r="K13" s="19">
        <f t="shared" si="1"/>
        <v>0</v>
      </c>
      <c r="L13" s="20"/>
      <c r="M13" s="20"/>
      <c r="N13" s="20"/>
      <c r="O13" s="19">
        <f t="shared" si="2"/>
        <v>0</v>
      </c>
      <c r="P13" s="20"/>
      <c r="Q13" s="20"/>
      <c r="R13" s="20"/>
      <c r="S13" s="21">
        <f t="shared" si="3"/>
        <v>0</v>
      </c>
      <c r="T13" s="53">
        <f t="shared" si="4"/>
        <v>0</v>
      </c>
    </row>
    <row r="14" spans="1:20" ht="18">
      <c r="A14" s="15">
        <v>3</v>
      </c>
      <c r="B14" s="23" t="s">
        <v>36</v>
      </c>
      <c r="C14" s="20"/>
      <c r="D14" s="20"/>
      <c r="E14" s="20"/>
      <c r="F14" s="20"/>
      <c r="G14" s="19">
        <f t="shared" si="0"/>
        <v>0</v>
      </c>
      <c r="H14" s="20"/>
      <c r="I14" s="20"/>
      <c r="J14" s="20"/>
      <c r="K14" s="19">
        <f t="shared" si="1"/>
        <v>0</v>
      </c>
      <c r="L14" s="20"/>
      <c r="M14" s="20"/>
      <c r="N14" s="20"/>
      <c r="O14" s="19">
        <f t="shared" si="2"/>
        <v>0</v>
      </c>
      <c r="P14" s="20"/>
      <c r="Q14" s="20"/>
      <c r="R14" s="20"/>
      <c r="S14" s="21">
        <f t="shared" si="3"/>
        <v>0</v>
      </c>
      <c r="T14" s="53">
        <f t="shared" si="4"/>
        <v>0</v>
      </c>
    </row>
    <row r="15" spans="1:20" ht="18">
      <c r="A15" s="15">
        <v>4</v>
      </c>
      <c r="B15" s="23" t="s">
        <v>37</v>
      </c>
      <c r="C15" s="20"/>
      <c r="D15" s="20"/>
      <c r="E15" s="20"/>
      <c r="F15" s="20"/>
      <c r="G15" s="19">
        <f t="shared" si="0"/>
        <v>0</v>
      </c>
      <c r="H15" s="20"/>
      <c r="I15" s="20"/>
      <c r="J15" s="20"/>
      <c r="K15" s="19">
        <f t="shared" si="1"/>
        <v>0</v>
      </c>
      <c r="L15" s="20"/>
      <c r="M15" s="20"/>
      <c r="N15" s="20"/>
      <c r="O15" s="19">
        <f t="shared" si="2"/>
        <v>0</v>
      </c>
      <c r="P15" s="20"/>
      <c r="Q15" s="20"/>
      <c r="R15" s="20"/>
      <c r="S15" s="21">
        <f t="shared" si="3"/>
        <v>0</v>
      </c>
      <c r="T15" s="53">
        <f t="shared" si="4"/>
        <v>0</v>
      </c>
    </row>
    <row r="16" spans="1:20" ht="18">
      <c r="A16" s="15">
        <v>5</v>
      </c>
      <c r="B16" s="23" t="s">
        <v>38</v>
      </c>
      <c r="C16" s="20"/>
      <c r="D16" s="20"/>
      <c r="E16" s="20"/>
      <c r="F16" s="20"/>
      <c r="G16" s="19">
        <f t="shared" si="0"/>
        <v>0</v>
      </c>
      <c r="H16" s="20"/>
      <c r="I16" s="20"/>
      <c r="J16" s="20"/>
      <c r="K16" s="19">
        <f t="shared" si="1"/>
        <v>0</v>
      </c>
      <c r="L16" s="20"/>
      <c r="M16" s="20"/>
      <c r="N16" s="20"/>
      <c r="O16" s="19">
        <f t="shared" si="2"/>
        <v>0</v>
      </c>
      <c r="P16" s="20"/>
      <c r="Q16" s="20"/>
      <c r="R16" s="20"/>
      <c r="S16" s="21">
        <f t="shared" si="3"/>
        <v>0</v>
      </c>
      <c r="T16" s="53">
        <f t="shared" si="4"/>
        <v>0</v>
      </c>
    </row>
    <row r="17" spans="1:20" ht="18">
      <c r="A17" s="15">
        <v>6</v>
      </c>
      <c r="B17" s="23" t="s">
        <v>39</v>
      </c>
      <c r="C17" s="20"/>
      <c r="D17" s="20"/>
      <c r="E17" s="20"/>
      <c r="F17" s="20"/>
      <c r="G17" s="19">
        <f t="shared" si="0"/>
        <v>0</v>
      </c>
      <c r="H17" s="20"/>
      <c r="I17" s="20"/>
      <c r="J17" s="20"/>
      <c r="K17" s="19">
        <f t="shared" si="1"/>
        <v>0</v>
      </c>
      <c r="L17" s="20"/>
      <c r="M17" s="20"/>
      <c r="N17" s="20"/>
      <c r="O17" s="19">
        <f t="shared" si="2"/>
        <v>0</v>
      </c>
      <c r="P17" s="20"/>
      <c r="Q17" s="20"/>
      <c r="R17" s="20"/>
      <c r="S17" s="21">
        <f t="shared" si="3"/>
        <v>0</v>
      </c>
      <c r="T17" s="53">
        <f t="shared" si="4"/>
        <v>0</v>
      </c>
    </row>
    <row r="18" spans="1:20" ht="18">
      <c r="A18" s="15">
        <v>7</v>
      </c>
      <c r="B18" s="23" t="s">
        <v>0</v>
      </c>
      <c r="C18" s="20"/>
      <c r="D18" s="20"/>
      <c r="E18" s="20"/>
      <c r="F18" s="20"/>
      <c r="G18" s="19">
        <f t="shared" si="0"/>
        <v>0</v>
      </c>
      <c r="H18" s="20"/>
      <c r="I18" s="20"/>
      <c r="J18" s="20"/>
      <c r="K18" s="19">
        <f t="shared" si="1"/>
        <v>0</v>
      </c>
      <c r="L18" s="20"/>
      <c r="M18" s="20"/>
      <c r="N18" s="20"/>
      <c r="O18" s="19">
        <f t="shared" si="2"/>
        <v>0</v>
      </c>
      <c r="P18" s="20"/>
      <c r="Q18" s="20"/>
      <c r="R18" s="20"/>
      <c r="S18" s="21">
        <f t="shared" si="3"/>
        <v>0</v>
      </c>
      <c r="T18" s="53">
        <f t="shared" si="4"/>
        <v>0</v>
      </c>
    </row>
    <row r="19" spans="1:20" ht="18">
      <c r="A19" s="15">
        <v>8</v>
      </c>
      <c r="B19" s="23" t="s">
        <v>40</v>
      </c>
      <c r="C19" s="20"/>
      <c r="D19" s="20"/>
      <c r="E19" s="20"/>
      <c r="F19" s="20"/>
      <c r="G19" s="19">
        <f t="shared" si="0"/>
        <v>0</v>
      </c>
      <c r="H19" s="20"/>
      <c r="I19" s="20"/>
      <c r="J19" s="20"/>
      <c r="K19" s="19">
        <f t="shared" si="1"/>
        <v>0</v>
      </c>
      <c r="L19" s="20"/>
      <c r="M19" s="20"/>
      <c r="N19" s="20"/>
      <c r="O19" s="19">
        <f t="shared" si="2"/>
        <v>0</v>
      </c>
      <c r="P19" s="20"/>
      <c r="Q19" s="20"/>
      <c r="R19" s="20"/>
      <c r="S19" s="21">
        <f t="shared" si="3"/>
        <v>0</v>
      </c>
      <c r="T19" s="53">
        <f t="shared" si="4"/>
        <v>0</v>
      </c>
    </row>
    <row r="20" spans="1:20" ht="22.5" customHeight="1">
      <c r="A20" s="15">
        <v>9</v>
      </c>
      <c r="B20" s="23" t="s">
        <v>1</v>
      </c>
      <c r="C20" s="20"/>
      <c r="D20" s="20"/>
      <c r="E20" s="20"/>
      <c r="F20" s="20"/>
      <c r="G20" s="19">
        <f t="shared" si="0"/>
        <v>0</v>
      </c>
      <c r="H20" s="20"/>
      <c r="I20" s="20"/>
      <c r="J20" s="20"/>
      <c r="K20" s="19">
        <f t="shared" si="1"/>
        <v>0</v>
      </c>
      <c r="L20" s="20"/>
      <c r="M20" s="20"/>
      <c r="N20" s="20"/>
      <c r="O20" s="19">
        <f t="shared" si="2"/>
        <v>0</v>
      </c>
      <c r="P20" s="20"/>
      <c r="Q20" s="20"/>
      <c r="R20" s="20"/>
      <c r="S20" s="21">
        <f t="shared" si="3"/>
        <v>0</v>
      </c>
      <c r="T20" s="53">
        <f t="shared" si="4"/>
        <v>0</v>
      </c>
    </row>
    <row r="21" spans="1:20" ht="22.5" customHeight="1">
      <c r="A21" s="15">
        <v>10</v>
      </c>
      <c r="B21" s="24" t="s">
        <v>41</v>
      </c>
      <c r="C21" s="20"/>
      <c r="D21" s="20"/>
      <c r="E21" s="20"/>
      <c r="F21" s="20"/>
      <c r="G21" s="19">
        <f t="shared" si="0"/>
        <v>0</v>
      </c>
      <c r="H21" s="20"/>
      <c r="I21" s="20"/>
      <c r="J21" s="20"/>
      <c r="K21" s="19">
        <f t="shared" si="1"/>
        <v>0</v>
      </c>
      <c r="L21" s="20"/>
      <c r="M21" s="20"/>
      <c r="N21" s="20"/>
      <c r="O21" s="19">
        <f t="shared" si="2"/>
        <v>0</v>
      </c>
      <c r="P21" s="20"/>
      <c r="Q21" s="20"/>
      <c r="R21" s="20"/>
      <c r="S21" s="21">
        <f t="shared" si="3"/>
        <v>0</v>
      </c>
      <c r="T21" s="53">
        <f t="shared" si="4"/>
        <v>0</v>
      </c>
    </row>
    <row r="22" spans="1:20" ht="18">
      <c r="A22" s="22" t="s">
        <v>42</v>
      </c>
      <c r="B22" s="25" t="s">
        <v>43</v>
      </c>
      <c r="C22" s="20"/>
      <c r="D22" s="20"/>
      <c r="E22" s="20"/>
      <c r="F22" s="20"/>
      <c r="G22" s="19">
        <f t="shared" si="0"/>
        <v>0</v>
      </c>
      <c r="H22" s="20"/>
      <c r="I22" s="20"/>
      <c r="J22" s="20"/>
      <c r="K22" s="19">
        <f t="shared" si="1"/>
        <v>0</v>
      </c>
      <c r="L22" s="20"/>
      <c r="M22" s="20"/>
      <c r="N22" s="20"/>
      <c r="O22" s="19">
        <f t="shared" si="2"/>
        <v>0</v>
      </c>
      <c r="P22" s="20"/>
      <c r="Q22" s="20"/>
      <c r="R22" s="20"/>
      <c r="S22" s="21">
        <f t="shared" si="3"/>
        <v>0</v>
      </c>
      <c r="T22" s="53">
        <f t="shared" si="4"/>
        <v>0</v>
      </c>
    </row>
    <row r="23" spans="1:20" ht="36">
      <c r="A23" s="22" t="s">
        <v>44</v>
      </c>
      <c r="B23" s="26" t="s">
        <v>45</v>
      </c>
      <c r="C23" s="20"/>
      <c r="D23" s="20"/>
      <c r="E23" s="20"/>
      <c r="F23" s="20"/>
      <c r="G23" s="19">
        <f t="shared" si="0"/>
        <v>0</v>
      </c>
      <c r="H23" s="20"/>
      <c r="I23" s="20"/>
      <c r="J23" s="20"/>
      <c r="K23" s="19">
        <f t="shared" si="1"/>
        <v>0</v>
      </c>
      <c r="L23" s="20"/>
      <c r="M23" s="20"/>
      <c r="N23" s="20"/>
      <c r="O23" s="19">
        <f t="shared" si="2"/>
        <v>0</v>
      </c>
      <c r="P23" s="20"/>
      <c r="Q23" s="20"/>
      <c r="R23" s="20"/>
      <c r="S23" s="21">
        <f t="shared" si="3"/>
        <v>0</v>
      </c>
      <c r="T23" s="53">
        <f t="shared" si="4"/>
        <v>0</v>
      </c>
    </row>
    <row r="24" spans="1:20" ht="36" customHeight="1">
      <c r="A24" s="35" t="s">
        <v>46</v>
      </c>
      <c r="B24" s="36" t="s">
        <v>66</v>
      </c>
      <c r="C24" s="56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8"/>
      <c r="T24" s="54" t="e">
        <f>T23/T5</f>
        <v>#DIV/0!</v>
      </c>
    </row>
    <row r="25" spans="1:20" ht="15">
      <c r="A25" s="38"/>
      <c r="B25" s="30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0"/>
    </row>
    <row r="26" spans="1:20" ht="28.5" customHeight="1">
      <c r="A26" s="29"/>
      <c r="B26" s="31" t="s">
        <v>48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9"/>
      <c r="Q26" s="30"/>
      <c r="R26" s="30"/>
      <c r="S26" s="30"/>
      <c r="T26" s="40"/>
    </row>
    <row r="27" spans="1:20" ht="22.5" customHeight="1">
      <c r="A27" s="41" t="s">
        <v>2</v>
      </c>
      <c r="B27" s="42" t="s">
        <v>49</v>
      </c>
      <c r="C27" s="43" t="s">
        <v>50</v>
      </c>
      <c r="D27" s="44" t="s">
        <v>50</v>
      </c>
      <c r="E27" s="43" t="s">
        <v>51</v>
      </c>
      <c r="F27" s="43" t="s">
        <v>52</v>
      </c>
      <c r="G27" s="59"/>
      <c r="H27" s="43" t="s">
        <v>53</v>
      </c>
      <c r="I27" s="43" t="s">
        <v>54</v>
      </c>
      <c r="J27" s="43" t="s">
        <v>55</v>
      </c>
      <c r="K27" s="59"/>
      <c r="L27" s="43" t="s">
        <v>56</v>
      </c>
      <c r="M27" s="43" t="s">
        <v>57</v>
      </c>
      <c r="N27" s="43" t="s">
        <v>58</v>
      </c>
      <c r="O27" s="60"/>
      <c r="P27" s="43" t="s">
        <v>59</v>
      </c>
      <c r="Q27" s="43" t="s">
        <v>60</v>
      </c>
      <c r="R27" s="43" t="s">
        <v>61</v>
      </c>
      <c r="S27" s="45"/>
      <c r="T27" s="46"/>
    </row>
    <row r="28" spans="1:20" ht="27" customHeight="1">
      <c r="A28" s="41" t="s">
        <v>3</v>
      </c>
      <c r="B28" s="42" t="s">
        <v>62</v>
      </c>
      <c r="C28" s="47"/>
      <c r="D28" s="47"/>
      <c r="E28" s="47"/>
      <c r="F28" s="47"/>
      <c r="G28" s="59"/>
      <c r="H28" s="47"/>
      <c r="I28" s="47"/>
      <c r="J28" s="47"/>
      <c r="K28" s="59"/>
      <c r="L28" s="47"/>
      <c r="M28" s="47"/>
      <c r="N28" s="47"/>
      <c r="O28" s="60"/>
      <c r="P28" s="47"/>
      <c r="Q28" s="47"/>
      <c r="R28" s="47"/>
      <c r="S28" s="45"/>
      <c r="T28" s="49"/>
    </row>
    <row r="29" spans="1:20" ht="21" customHeight="1"/>
    <row r="30" spans="1:20">
      <c r="C30" s="28"/>
    </row>
    <row r="31" spans="1:20">
      <c r="C31" s="28"/>
    </row>
    <row r="32" spans="1:20" ht="25.5" customHeight="1">
      <c r="C32" s="28"/>
    </row>
  </sheetData>
  <mergeCells count="5">
    <mergeCell ref="A2:T2"/>
    <mergeCell ref="C24:S24"/>
    <mergeCell ref="G27:G28"/>
    <mergeCell ref="K27:K28"/>
    <mergeCell ref="O27:O2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38" orientation="landscape" r:id="rId1"/>
  <headerFooter alignWithMargins="0">
    <oddHeader>&amp;RTAJEMNICA PRZEDSIĘBIORSTWA
"PRZEWOZY REGIONALNE" sp. z o.o.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3" tint="0.59999389629810485"/>
    <pageSetUpPr fitToPage="1"/>
  </sheetPr>
  <dimension ref="A1:V30"/>
  <sheetViews>
    <sheetView zoomScale="75" workbookViewId="0">
      <pane xSplit="2" ySplit="7" topLeftCell="C8" activePane="bottomRight" state="frozen"/>
      <selection activeCell="C28" sqref="C28:D28"/>
      <selection pane="topRight" activeCell="C28" sqref="C28:D28"/>
      <selection pane="bottomLeft" activeCell="C28" sqref="C28:D28"/>
      <selection pane="bottomRight" activeCell="B33" sqref="B33"/>
    </sheetView>
  </sheetViews>
  <sheetFormatPr defaultRowHeight="12.75"/>
  <cols>
    <col min="1" max="1" width="9.140625" style="27"/>
    <col min="2" max="2" width="66.7109375" style="27" customWidth="1"/>
    <col min="3" max="3" width="12.140625" style="27" customWidth="1"/>
    <col min="4" max="4" width="13.42578125" style="27" customWidth="1"/>
    <col min="5" max="5" width="13.140625" style="27" customWidth="1"/>
    <col min="6" max="6" width="15.28515625" style="27" bestFit="1" customWidth="1"/>
    <col min="7" max="7" width="13.28515625" style="27" bestFit="1" customWidth="1"/>
    <col min="8" max="10" width="11.5703125" style="27" bestFit="1" customWidth="1"/>
    <col min="11" max="11" width="13.28515625" style="27" bestFit="1" customWidth="1"/>
    <col min="12" max="14" width="11.5703125" style="27" bestFit="1" customWidth="1"/>
    <col min="15" max="15" width="13.28515625" style="27" bestFit="1" customWidth="1"/>
    <col min="16" max="18" width="11.5703125" style="27" bestFit="1" customWidth="1"/>
    <col min="19" max="19" width="13.28515625" style="27" bestFit="1" customWidth="1"/>
    <col min="20" max="22" width="14.42578125" style="27" bestFit="1" customWidth="1"/>
    <col min="23" max="16384" width="9.140625" style="27"/>
  </cols>
  <sheetData>
    <row r="1" spans="1:21" ht="21" customHeight="1"/>
    <row r="2" spans="1:21" ht="23.25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  <c r="S2" s="31"/>
      <c r="T2" s="32"/>
    </row>
    <row r="3" spans="1:21" ht="38.25" customHeight="1">
      <c r="A3" s="55" t="s">
        <v>67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</row>
    <row r="4" spans="1:21" ht="18.75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1" ht="49.5" customHeight="1">
      <c r="A5" s="1" t="s">
        <v>6</v>
      </c>
      <c r="B5" s="1" t="s">
        <v>7</v>
      </c>
      <c r="C5" s="2" t="s">
        <v>64</v>
      </c>
      <c r="D5" s="3" t="s">
        <v>8</v>
      </c>
      <c r="E5" s="3" t="s">
        <v>9</v>
      </c>
      <c r="F5" s="3" t="s">
        <v>10</v>
      </c>
      <c r="G5" s="4" t="s">
        <v>11</v>
      </c>
      <c r="H5" s="3" t="s">
        <v>12</v>
      </c>
      <c r="I5" s="3" t="s">
        <v>13</v>
      </c>
      <c r="J5" s="3" t="s">
        <v>14</v>
      </c>
      <c r="K5" s="4" t="s">
        <v>15</v>
      </c>
      <c r="L5" s="3" t="s">
        <v>16</v>
      </c>
      <c r="M5" s="3" t="s">
        <v>17</v>
      </c>
      <c r="N5" s="3" t="s">
        <v>18</v>
      </c>
      <c r="O5" s="4" t="s">
        <v>19</v>
      </c>
      <c r="P5" s="3" t="s">
        <v>20</v>
      </c>
      <c r="Q5" s="3" t="s">
        <v>21</v>
      </c>
      <c r="R5" s="3" t="s">
        <v>63</v>
      </c>
      <c r="S5" s="5" t="s">
        <v>22</v>
      </c>
      <c r="T5" s="6" t="s">
        <v>23</v>
      </c>
    </row>
    <row r="6" spans="1:21" ht="23.25" customHeight="1">
      <c r="A6" s="7" t="s">
        <v>24</v>
      </c>
      <c r="B6" s="8" t="s">
        <v>25</v>
      </c>
      <c r="C6" s="9"/>
      <c r="D6" s="9"/>
      <c r="E6" s="9"/>
      <c r="F6" s="9"/>
      <c r="G6" s="10">
        <f>C6+D6+E6+F6</f>
        <v>0</v>
      </c>
      <c r="H6" s="9"/>
      <c r="I6" s="9"/>
      <c r="J6" s="9"/>
      <c r="K6" s="10">
        <f>H6+I6+J6</f>
        <v>0</v>
      </c>
      <c r="L6" s="9"/>
      <c r="M6" s="9"/>
      <c r="N6" s="9"/>
      <c r="O6" s="10">
        <f>L6+M6+N6</f>
        <v>0</v>
      </c>
      <c r="P6" s="9"/>
      <c r="Q6" s="9"/>
      <c r="R6" s="9"/>
      <c r="S6" s="11">
        <f>P6+Q6+R6</f>
        <v>0</v>
      </c>
      <c r="T6" s="52"/>
    </row>
    <row r="7" spans="1:21" ht="23.25">
      <c r="A7" s="12" t="s">
        <v>26</v>
      </c>
      <c r="B7" s="13" t="s">
        <v>27</v>
      </c>
      <c r="C7" s="14">
        <f>C8+C9+C10+C11</f>
        <v>0</v>
      </c>
      <c r="D7" s="14">
        <f>D8+D9+D10+D11</f>
        <v>0</v>
      </c>
      <c r="E7" s="14">
        <f>E8+E9+E10+E11</f>
        <v>0</v>
      </c>
      <c r="F7" s="14">
        <f>F8+F9+F10+F11</f>
        <v>0</v>
      </c>
      <c r="G7" s="19">
        <f t="shared" ref="G7:G24" si="0">C7+D7+E7+F7</f>
        <v>0</v>
      </c>
      <c r="H7" s="14">
        <f>H8+H9+H10+H11</f>
        <v>0</v>
      </c>
      <c r="I7" s="14">
        <f>I8+I9+I10+I11</f>
        <v>0</v>
      </c>
      <c r="J7" s="14">
        <f>J8+J9+J10+J11</f>
        <v>0</v>
      </c>
      <c r="K7" s="19">
        <f t="shared" ref="K7:K24" si="1">H7+I7+J7</f>
        <v>0</v>
      </c>
      <c r="L7" s="14">
        <f>L8+L9+L10+L11</f>
        <v>0</v>
      </c>
      <c r="M7" s="14">
        <f>M8+M9+M10+M11</f>
        <v>0</v>
      </c>
      <c r="N7" s="14">
        <f>N8+N9+N10+N11</f>
        <v>0</v>
      </c>
      <c r="O7" s="19">
        <f t="shared" ref="O7:O24" si="2">L7+M7+N7</f>
        <v>0</v>
      </c>
      <c r="P7" s="14">
        <f>P8+P9+P10+P11</f>
        <v>0</v>
      </c>
      <c r="Q7" s="14">
        <f>Q8+Q9+Q10+Q11</f>
        <v>0</v>
      </c>
      <c r="R7" s="14">
        <f>R8+R9+R10+R11</f>
        <v>0</v>
      </c>
      <c r="S7" s="21">
        <f t="shared" ref="S7:S23" si="3">P7+Q7+R7</f>
        <v>0</v>
      </c>
      <c r="T7" s="53"/>
      <c r="U7" s="28"/>
    </row>
    <row r="8" spans="1:21" ht="18">
      <c r="A8" s="15">
        <v>1</v>
      </c>
      <c r="B8" s="16" t="s">
        <v>28</v>
      </c>
      <c r="C8" s="17"/>
      <c r="D8" s="17"/>
      <c r="E8" s="17"/>
      <c r="F8" s="17"/>
      <c r="G8" s="19">
        <f t="shared" si="0"/>
        <v>0</v>
      </c>
      <c r="H8" s="17"/>
      <c r="I8" s="17"/>
      <c r="J8" s="17"/>
      <c r="K8" s="19">
        <f t="shared" si="1"/>
        <v>0</v>
      </c>
      <c r="L8" s="17"/>
      <c r="M8" s="17"/>
      <c r="N8" s="17"/>
      <c r="O8" s="19">
        <f t="shared" si="2"/>
        <v>0</v>
      </c>
      <c r="P8" s="17"/>
      <c r="Q8" s="17"/>
      <c r="R8" s="17"/>
      <c r="S8" s="21">
        <f t="shared" si="3"/>
        <v>0</v>
      </c>
      <c r="T8" s="53"/>
    </row>
    <row r="9" spans="1:21" ht="18">
      <c r="A9" s="15" t="s">
        <v>3</v>
      </c>
      <c r="B9" s="16" t="s">
        <v>29</v>
      </c>
      <c r="C9" s="17"/>
      <c r="D9" s="17"/>
      <c r="E9" s="17"/>
      <c r="F9" s="17"/>
      <c r="G9" s="19">
        <f t="shared" si="0"/>
        <v>0</v>
      </c>
      <c r="H9" s="17"/>
      <c r="I9" s="17"/>
      <c r="J9" s="17"/>
      <c r="K9" s="19">
        <f t="shared" si="1"/>
        <v>0</v>
      </c>
      <c r="L9" s="17"/>
      <c r="M9" s="17"/>
      <c r="N9" s="17"/>
      <c r="O9" s="19">
        <f t="shared" si="2"/>
        <v>0</v>
      </c>
      <c r="P9" s="17"/>
      <c r="Q9" s="17"/>
      <c r="R9" s="17"/>
      <c r="S9" s="21">
        <f t="shared" si="3"/>
        <v>0</v>
      </c>
      <c r="T9" s="53"/>
    </row>
    <row r="10" spans="1:21" ht="36">
      <c r="A10" s="15" t="s">
        <v>4</v>
      </c>
      <c r="B10" s="16" t="s">
        <v>30</v>
      </c>
      <c r="C10" s="17"/>
      <c r="D10" s="17"/>
      <c r="E10" s="17"/>
      <c r="F10" s="17"/>
      <c r="G10" s="19">
        <f t="shared" si="0"/>
        <v>0</v>
      </c>
      <c r="H10" s="17"/>
      <c r="I10" s="17"/>
      <c r="J10" s="17"/>
      <c r="K10" s="19">
        <f t="shared" si="1"/>
        <v>0</v>
      </c>
      <c r="L10" s="17"/>
      <c r="M10" s="17"/>
      <c r="N10" s="17"/>
      <c r="O10" s="19">
        <f t="shared" si="2"/>
        <v>0</v>
      </c>
      <c r="P10" s="17"/>
      <c r="Q10" s="17"/>
      <c r="R10" s="17"/>
      <c r="S10" s="21">
        <f t="shared" si="3"/>
        <v>0</v>
      </c>
      <c r="T10" s="53"/>
    </row>
    <row r="11" spans="1:21" ht="18">
      <c r="A11" s="15" t="s">
        <v>5</v>
      </c>
      <c r="B11" s="18" t="s">
        <v>31</v>
      </c>
      <c r="C11" s="17"/>
      <c r="D11" s="17"/>
      <c r="E11" s="17"/>
      <c r="F11" s="17"/>
      <c r="G11" s="19">
        <f t="shared" si="0"/>
        <v>0</v>
      </c>
      <c r="H11" s="17"/>
      <c r="I11" s="17"/>
      <c r="J11" s="17"/>
      <c r="K11" s="19">
        <f t="shared" si="1"/>
        <v>0</v>
      </c>
      <c r="L11" s="17"/>
      <c r="M11" s="17"/>
      <c r="N11" s="17"/>
      <c r="O11" s="19">
        <f t="shared" si="2"/>
        <v>0</v>
      </c>
      <c r="P11" s="17"/>
      <c r="Q11" s="17"/>
      <c r="R11" s="20"/>
      <c r="S11" s="21">
        <f t="shared" si="3"/>
        <v>0</v>
      </c>
      <c r="T11" s="53"/>
    </row>
    <row r="12" spans="1:21" ht="23.25">
      <c r="A12" s="22" t="s">
        <v>32</v>
      </c>
      <c r="B12" s="13" t="s">
        <v>33</v>
      </c>
      <c r="C12" s="14">
        <f>C13+C14+C15+C16+C17+C18+C19+C20+C21+C22</f>
        <v>0</v>
      </c>
      <c r="D12" s="14">
        <f>D13+D14+D15+D16+D17+D18+D19+D20+D21+D22</f>
        <v>0</v>
      </c>
      <c r="E12" s="14">
        <f>E13+E14+E15+E16+E17+E18+E19+E20+E21+E22</f>
        <v>0</v>
      </c>
      <c r="F12" s="14">
        <f>F13+F14+F15+F16+F17+F18+F19+F20+F21+F22</f>
        <v>0</v>
      </c>
      <c r="G12" s="19">
        <f t="shared" si="0"/>
        <v>0</v>
      </c>
      <c r="H12" s="14">
        <f>H13+H14+H15+H16+H17+H18+H19+H20+H21+H22</f>
        <v>0</v>
      </c>
      <c r="I12" s="14">
        <f>I13+I14+I15+I16+I17+I18+I19+I20+I21+I22</f>
        <v>0</v>
      </c>
      <c r="J12" s="14">
        <f>J13+J14+J15+J16+J17+J18+J19+J20+J21+J22</f>
        <v>0</v>
      </c>
      <c r="K12" s="19">
        <f t="shared" si="1"/>
        <v>0</v>
      </c>
      <c r="L12" s="14">
        <f>L13+L14+L15+L16+L17+L18+L19+L20+L21+L22</f>
        <v>0</v>
      </c>
      <c r="M12" s="14">
        <f>M13+M14+M15+M16+M17+M18+M19+M20+M21+M22</f>
        <v>0</v>
      </c>
      <c r="N12" s="14">
        <f>N13+N14+N15+N16+N17+N18+N19+N20+N21+N22</f>
        <v>0</v>
      </c>
      <c r="O12" s="19">
        <f t="shared" si="2"/>
        <v>0</v>
      </c>
      <c r="P12" s="14">
        <f>P13+P14+P15+P16+P17+P18+P19+P20+P21+P22</f>
        <v>0</v>
      </c>
      <c r="Q12" s="14">
        <f>Q13+Q14+Q15+Q16+Q17+Q18+Q19+Q20+Q21+Q22</f>
        <v>0</v>
      </c>
      <c r="R12" s="14">
        <f>R13+R14+R15+R16+R17+R18+R19+R20+R21+R22</f>
        <v>0</v>
      </c>
      <c r="S12" s="21">
        <f t="shared" si="3"/>
        <v>0</v>
      </c>
      <c r="T12" s="53"/>
      <c r="U12" s="28"/>
    </row>
    <row r="13" spans="1:21" ht="18">
      <c r="A13" s="15">
        <v>1</v>
      </c>
      <c r="B13" s="23" t="s">
        <v>34</v>
      </c>
      <c r="C13" s="20"/>
      <c r="D13" s="20"/>
      <c r="E13" s="20"/>
      <c r="F13" s="20"/>
      <c r="G13" s="19">
        <f t="shared" si="0"/>
        <v>0</v>
      </c>
      <c r="H13" s="20"/>
      <c r="I13" s="20"/>
      <c r="J13" s="20"/>
      <c r="K13" s="19">
        <f t="shared" si="1"/>
        <v>0</v>
      </c>
      <c r="L13" s="20"/>
      <c r="M13" s="20"/>
      <c r="N13" s="20"/>
      <c r="O13" s="19">
        <f t="shared" si="2"/>
        <v>0</v>
      </c>
      <c r="P13" s="20"/>
      <c r="Q13" s="20"/>
      <c r="R13" s="20"/>
      <c r="S13" s="21">
        <f>P13+Q13+R13</f>
        <v>0</v>
      </c>
      <c r="T13" s="53"/>
    </row>
    <row r="14" spans="1:21" ht="18">
      <c r="A14" s="15">
        <v>2</v>
      </c>
      <c r="B14" s="23" t="s">
        <v>35</v>
      </c>
      <c r="C14" s="20"/>
      <c r="D14" s="20"/>
      <c r="E14" s="20"/>
      <c r="F14" s="20"/>
      <c r="G14" s="19">
        <f t="shared" si="0"/>
        <v>0</v>
      </c>
      <c r="H14" s="20"/>
      <c r="I14" s="20"/>
      <c r="J14" s="20"/>
      <c r="K14" s="19">
        <f t="shared" si="1"/>
        <v>0</v>
      </c>
      <c r="L14" s="20"/>
      <c r="M14" s="20"/>
      <c r="N14" s="20"/>
      <c r="O14" s="19">
        <f t="shared" si="2"/>
        <v>0</v>
      </c>
      <c r="P14" s="20"/>
      <c r="Q14" s="20"/>
      <c r="R14" s="20"/>
      <c r="S14" s="21">
        <f t="shared" si="3"/>
        <v>0</v>
      </c>
      <c r="T14" s="53"/>
    </row>
    <row r="15" spans="1:21" ht="18">
      <c r="A15" s="15">
        <v>3</v>
      </c>
      <c r="B15" s="23" t="s">
        <v>36</v>
      </c>
      <c r="C15" s="20"/>
      <c r="D15" s="20"/>
      <c r="E15" s="20"/>
      <c r="F15" s="20"/>
      <c r="G15" s="19">
        <f t="shared" si="0"/>
        <v>0</v>
      </c>
      <c r="H15" s="20"/>
      <c r="I15" s="20"/>
      <c r="J15" s="20"/>
      <c r="K15" s="19">
        <f t="shared" si="1"/>
        <v>0</v>
      </c>
      <c r="L15" s="20"/>
      <c r="M15" s="20"/>
      <c r="N15" s="20"/>
      <c r="O15" s="19">
        <f t="shared" si="2"/>
        <v>0</v>
      </c>
      <c r="P15" s="20"/>
      <c r="Q15" s="20"/>
      <c r="R15" s="20"/>
      <c r="S15" s="21">
        <f t="shared" si="3"/>
        <v>0</v>
      </c>
      <c r="T15" s="53"/>
    </row>
    <row r="16" spans="1:21" ht="18">
      <c r="A16" s="15">
        <v>4</v>
      </c>
      <c r="B16" s="23" t="s">
        <v>37</v>
      </c>
      <c r="C16" s="20"/>
      <c r="D16" s="20"/>
      <c r="E16" s="20"/>
      <c r="F16" s="20"/>
      <c r="G16" s="19">
        <f t="shared" si="0"/>
        <v>0</v>
      </c>
      <c r="H16" s="20"/>
      <c r="I16" s="20"/>
      <c r="J16" s="20"/>
      <c r="K16" s="19">
        <f t="shared" si="1"/>
        <v>0</v>
      </c>
      <c r="L16" s="20"/>
      <c r="M16" s="20"/>
      <c r="N16" s="20"/>
      <c r="O16" s="19">
        <f t="shared" si="2"/>
        <v>0</v>
      </c>
      <c r="P16" s="20"/>
      <c r="Q16" s="20"/>
      <c r="R16" s="20"/>
      <c r="S16" s="21">
        <f t="shared" si="3"/>
        <v>0</v>
      </c>
      <c r="T16" s="53"/>
    </row>
    <row r="17" spans="1:22" ht="18">
      <c r="A17" s="15">
        <v>5</v>
      </c>
      <c r="B17" s="23" t="s">
        <v>38</v>
      </c>
      <c r="C17" s="20"/>
      <c r="D17" s="20"/>
      <c r="E17" s="20"/>
      <c r="F17" s="20"/>
      <c r="G17" s="19">
        <f t="shared" si="0"/>
        <v>0</v>
      </c>
      <c r="H17" s="20"/>
      <c r="I17" s="20"/>
      <c r="J17" s="20"/>
      <c r="K17" s="19">
        <f t="shared" si="1"/>
        <v>0</v>
      </c>
      <c r="L17" s="20"/>
      <c r="M17" s="20"/>
      <c r="N17" s="20"/>
      <c r="O17" s="19">
        <f t="shared" si="2"/>
        <v>0</v>
      </c>
      <c r="P17" s="20"/>
      <c r="Q17" s="20"/>
      <c r="R17" s="20"/>
      <c r="S17" s="21">
        <f t="shared" si="3"/>
        <v>0</v>
      </c>
      <c r="T17" s="53"/>
    </row>
    <row r="18" spans="1:22" ht="18">
      <c r="A18" s="15">
        <v>6</v>
      </c>
      <c r="B18" s="23" t="s">
        <v>39</v>
      </c>
      <c r="C18" s="20"/>
      <c r="D18" s="20"/>
      <c r="E18" s="20"/>
      <c r="F18" s="20"/>
      <c r="G18" s="19">
        <f t="shared" si="0"/>
        <v>0</v>
      </c>
      <c r="H18" s="20"/>
      <c r="I18" s="20"/>
      <c r="J18" s="20"/>
      <c r="K18" s="19">
        <f t="shared" si="1"/>
        <v>0</v>
      </c>
      <c r="L18" s="20"/>
      <c r="M18" s="20"/>
      <c r="N18" s="20"/>
      <c r="O18" s="19">
        <f t="shared" si="2"/>
        <v>0</v>
      </c>
      <c r="P18" s="20"/>
      <c r="Q18" s="20"/>
      <c r="R18" s="20"/>
      <c r="S18" s="21">
        <f t="shared" si="3"/>
        <v>0</v>
      </c>
      <c r="T18" s="53"/>
    </row>
    <row r="19" spans="1:22" ht="18">
      <c r="A19" s="15">
        <v>7</v>
      </c>
      <c r="B19" s="23" t="s">
        <v>0</v>
      </c>
      <c r="C19" s="20"/>
      <c r="D19" s="20"/>
      <c r="E19" s="20"/>
      <c r="F19" s="20"/>
      <c r="G19" s="19">
        <f t="shared" si="0"/>
        <v>0</v>
      </c>
      <c r="H19" s="20"/>
      <c r="I19" s="20"/>
      <c r="J19" s="20"/>
      <c r="K19" s="19">
        <f t="shared" si="1"/>
        <v>0</v>
      </c>
      <c r="L19" s="20"/>
      <c r="M19" s="20"/>
      <c r="N19" s="20"/>
      <c r="O19" s="19">
        <f t="shared" si="2"/>
        <v>0</v>
      </c>
      <c r="P19" s="20"/>
      <c r="Q19" s="20"/>
      <c r="R19" s="20"/>
      <c r="S19" s="21">
        <f t="shared" si="3"/>
        <v>0</v>
      </c>
      <c r="T19" s="53"/>
    </row>
    <row r="20" spans="1:22" ht="18">
      <c r="A20" s="15">
        <v>8</v>
      </c>
      <c r="B20" s="23" t="s">
        <v>40</v>
      </c>
      <c r="C20" s="20"/>
      <c r="D20" s="20"/>
      <c r="E20" s="20"/>
      <c r="F20" s="20"/>
      <c r="G20" s="19">
        <f t="shared" si="0"/>
        <v>0</v>
      </c>
      <c r="H20" s="20"/>
      <c r="I20" s="20"/>
      <c r="J20" s="20"/>
      <c r="K20" s="19">
        <f t="shared" si="1"/>
        <v>0</v>
      </c>
      <c r="L20" s="20"/>
      <c r="M20" s="20"/>
      <c r="N20" s="20"/>
      <c r="O20" s="19">
        <f t="shared" si="2"/>
        <v>0</v>
      </c>
      <c r="P20" s="20"/>
      <c r="Q20" s="20"/>
      <c r="R20" s="20"/>
      <c r="S20" s="21">
        <f t="shared" si="3"/>
        <v>0</v>
      </c>
      <c r="T20" s="53"/>
    </row>
    <row r="21" spans="1:22" ht="18">
      <c r="A21" s="15">
        <v>9</v>
      </c>
      <c r="B21" s="23" t="s">
        <v>1</v>
      </c>
      <c r="C21" s="20"/>
      <c r="D21" s="20"/>
      <c r="E21" s="20"/>
      <c r="F21" s="20"/>
      <c r="G21" s="19">
        <f t="shared" si="0"/>
        <v>0</v>
      </c>
      <c r="H21" s="20"/>
      <c r="I21" s="20"/>
      <c r="J21" s="20"/>
      <c r="K21" s="19">
        <f t="shared" si="1"/>
        <v>0</v>
      </c>
      <c r="L21" s="20"/>
      <c r="M21" s="20"/>
      <c r="N21" s="20"/>
      <c r="O21" s="19">
        <f t="shared" si="2"/>
        <v>0</v>
      </c>
      <c r="P21" s="20"/>
      <c r="Q21" s="20"/>
      <c r="R21" s="20"/>
      <c r="S21" s="21">
        <f t="shared" si="3"/>
        <v>0</v>
      </c>
      <c r="T21" s="53"/>
    </row>
    <row r="22" spans="1:22" ht="18">
      <c r="A22" s="15">
        <v>10</v>
      </c>
      <c r="B22" s="24" t="s">
        <v>41</v>
      </c>
      <c r="C22" s="20"/>
      <c r="D22" s="20"/>
      <c r="E22" s="20"/>
      <c r="F22" s="20"/>
      <c r="G22" s="19">
        <f t="shared" si="0"/>
        <v>0</v>
      </c>
      <c r="H22" s="20"/>
      <c r="I22" s="20"/>
      <c r="J22" s="20"/>
      <c r="K22" s="19">
        <f t="shared" si="1"/>
        <v>0</v>
      </c>
      <c r="L22" s="20"/>
      <c r="M22" s="20"/>
      <c r="N22" s="20"/>
      <c r="O22" s="19">
        <f t="shared" si="2"/>
        <v>0</v>
      </c>
      <c r="P22" s="20"/>
      <c r="Q22" s="20"/>
      <c r="R22" s="20"/>
      <c r="S22" s="21">
        <f t="shared" si="3"/>
        <v>0</v>
      </c>
      <c r="T22" s="53"/>
    </row>
    <row r="23" spans="1:22" ht="18">
      <c r="A23" s="22" t="s">
        <v>42</v>
      </c>
      <c r="B23" s="25" t="s">
        <v>43</v>
      </c>
      <c r="C23" s="20"/>
      <c r="D23" s="20"/>
      <c r="E23" s="20"/>
      <c r="F23" s="20"/>
      <c r="G23" s="19">
        <f t="shared" si="0"/>
        <v>0</v>
      </c>
      <c r="H23" s="20"/>
      <c r="I23" s="20"/>
      <c r="J23" s="20"/>
      <c r="K23" s="19">
        <f t="shared" si="1"/>
        <v>0</v>
      </c>
      <c r="L23" s="20"/>
      <c r="M23" s="20"/>
      <c r="N23" s="20"/>
      <c r="O23" s="19">
        <f t="shared" si="2"/>
        <v>0</v>
      </c>
      <c r="P23" s="20"/>
      <c r="Q23" s="20"/>
      <c r="R23" s="20"/>
      <c r="S23" s="21">
        <f t="shared" si="3"/>
        <v>0</v>
      </c>
      <c r="T23" s="53"/>
      <c r="U23" s="28"/>
    </row>
    <row r="24" spans="1:22" ht="36">
      <c r="A24" s="22" t="s">
        <v>44</v>
      </c>
      <c r="B24" s="26" t="s">
        <v>45</v>
      </c>
      <c r="C24" s="20"/>
      <c r="D24" s="20"/>
      <c r="E24" s="20"/>
      <c r="F24" s="20"/>
      <c r="G24" s="19">
        <f t="shared" si="0"/>
        <v>0</v>
      </c>
      <c r="H24" s="20"/>
      <c r="I24" s="20"/>
      <c r="J24" s="20"/>
      <c r="K24" s="19">
        <f t="shared" si="1"/>
        <v>0</v>
      </c>
      <c r="L24" s="20"/>
      <c r="M24" s="20"/>
      <c r="N24" s="20"/>
      <c r="O24" s="19">
        <f t="shared" si="2"/>
        <v>0</v>
      </c>
      <c r="P24" s="20"/>
      <c r="Q24" s="20"/>
      <c r="R24" s="20"/>
      <c r="S24" s="21">
        <f>P24+Q24+R24</f>
        <v>0</v>
      </c>
      <c r="T24" s="53"/>
      <c r="U24" s="28"/>
      <c r="V24" s="28"/>
    </row>
    <row r="25" spans="1:22" ht="36">
      <c r="A25" s="35" t="s">
        <v>46</v>
      </c>
      <c r="B25" s="36" t="s">
        <v>47</v>
      </c>
      <c r="C25" s="56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8"/>
      <c r="T25" s="37"/>
    </row>
    <row r="26" spans="1:22" ht="15">
      <c r="A26" s="38"/>
      <c r="B26" s="30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0"/>
    </row>
    <row r="27" spans="1:22" ht="28.5" customHeight="1">
      <c r="A27" s="29"/>
      <c r="B27" s="31" t="s">
        <v>48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9"/>
      <c r="Q27" s="30"/>
      <c r="R27" s="30"/>
      <c r="S27" s="30"/>
      <c r="T27" s="40"/>
    </row>
    <row r="28" spans="1:22" ht="22.5" customHeight="1">
      <c r="A28" s="41" t="s">
        <v>2</v>
      </c>
      <c r="B28" s="42" t="s">
        <v>49</v>
      </c>
      <c r="C28" s="43" t="s">
        <v>50</v>
      </c>
      <c r="D28" s="44" t="s">
        <v>50</v>
      </c>
      <c r="E28" s="43" t="s">
        <v>51</v>
      </c>
      <c r="F28" s="43" t="s">
        <v>52</v>
      </c>
      <c r="G28" s="61"/>
      <c r="H28" s="43" t="s">
        <v>53</v>
      </c>
      <c r="I28" s="43" t="s">
        <v>54</v>
      </c>
      <c r="J28" s="43" t="s">
        <v>55</v>
      </c>
      <c r="K28" s="61"/>
      <c r="L28" s="43" t="s">
        <v>56</v>
      </c>
      <c r="M28" s="43" t="s">
        <v>57</v>
      </c>
      <c r="N28" s="43" t="s">
        <v>58</v>
      </c>
      <c r="O28" s="62"/>
      <c r="P28" s="43" t="s">
        <v>59</v>
      </c>
      <c r="Q28" s="43" t="s">
        <v>60</v>
      </c>
      <c r="R28" s="43" t="s">
        <v>61</v>
      </c>
      <c r="S28" s="45"/>
      <c r="T28" s="46"/>
    </row>
    <row r="29" spans="1:22" ht="27" customHeight="1">
      <c r="A29" s="41" t="s">
        <v>3</v>
      </c>
      <c r="B29" s="42" t="s">
        <v>62</v>
      </c>
      <c r="C29" s="47">
        <f>C6*T25</f>
        <v>0</v>
      </c>
      <c r="D29" s="47">
        <f>D6*T25</f>
        <v>0</v>
      </c>
      <c r="E29" s="47">
        <f>E6*T25</f>
        <v>0</v>
      </c>
      <c r="F29" s="47">
        <f>F6*T25</f>
        <v>0</v>
      </c>
      <c r="G29" s="61"/>
      <c r="H29" s="48">
        <f>H6*T25</f>
        <v>0</v>
      </c>
      <c r="I29" s="48">
        <f>I6*T25</f>
        <v>0</v>
      </c>
      <c r="J29" s="48">
        <f>J6*T25</f>
        <v>0</v>
      </c>
      <c r="K29" s="61"/>
      <c r="L29" s="47">
        <f>L6*T25</f>
        <v>0</v>
      </c>
      <c r="M29" s="47">
        <f>M6*T25</f>
        <v>0</v>
      </c>
      <c r="N29" s="47">
        <f>N6*T25</f>
        <v>0</v>
      </c>
      <c r="O29" s="62"/>
      <c r="P29" s="47">
        <f>P6*T25</f>
        <v>0</v>
      </c>
      <c r="Q29" s="47">
        <f>Q6*T25</f>
        <v>0</v>
      </c>
      <c r="R29" s="47">
        <f>R6*T25</f>
        <v>0</v>
      </c>
      <c r="S29" s="45"/>
      <c r="T29" s="49"/>
    </row>
    <row r="30" spans="1:22" ht="21" customHeight="1"/>
  </sheetData>
  <mergeCells count="5">
    <mergeCell ref="A3:T3"/>
    <mergeCell ref="C25:S25"/>
    <mergeCell ref="G28:G29"/>
    <mergeCell ref="K28:K29"/>
    <mergeCell ref="O28:O29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&amp;RTAJEMNICA PRZEDSIĘBIORSTWA
"PRZEWOZY REGIONALNE" sp. z o.o.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nr 8 zad.1</vt:lpstr>
      <vt:lpstr>Zał. nr 8 zad.2</vt:lpstr>
      <vt:lpstr>'Zał. nr 8 zad.1'!Obszar_wydruku</vt:lpstr>
    </vt:vector>
  </TitlesOfParts>
  <Company>Przewozy Regionalne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Szkudlarek Ilona</cp:lastModifiedBy>
  <cp:lastPrinted>2016-11-03T13:20:42Z</cp:lastPrinted>
  <dcterms:created xsi:type="dcterms:W3CDTF">2011-11-10T07:35:20Z</dcterms:created>
  <dcterms:modified xsi:type="dcterms:W3CDTF">2017-02-09T09:01:33Z</dcterms:modified>
</cp:coreProperties>
</file>