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Zadanie 1" sheetId="4" r:id="rId1"/>
  </sheets>
  <calcPr calcId="191028"/>
</workbook>
</file>

<file path=xl/calcChain.xml><?xml version="1.0" encoding="utf-8"?>
<calcChain xmlns="http://schemas.openxmlformats.org/spreadsheetml/2006/main">
  <c r="J60" i="4" l="1"/>
  <c r="I102" i="4" l="1"/>
  <c r="I95" i="4"/>
  <c r="I83" i="4"/>
  <c r="I84" i="4" s="1"/>
  <c r="I76" i="4"/>
  <c r="I77" i="4" s="1"/>
  <c r="I70" i="4" l="1"/>
</calcChain>
</file>

<file path=xl/sharedStrings.xml><?xml version="1.0" encoding="utf-8"?>
<sst xmlns="http://schemas.openxmlformats.org/spreadsheetml/2006/main" count="265" uniqueCount="162">
  <si>
    <t xml:space="preserve">                                                                                                                         </t>
  </si>
  <si>
    <t xml:space="preserve">Obszar 1,2,3,4 - Upowszechnianie kultury fizycznej; </t>
  </si>
  <si>
    <t>Lp.</t>
  </si>
  <si>
    <t>Nazwa podmiotu</t>
  </si>
  <si>
    <t>Tytuł zadania</t>
  </si>
  <si>
    <t>Dyscyplina</t>
  </si>
  <si>
    <t>Całkowity koszt zadania                  (zł)</t>
  </si>
  <si>
    <t>Wnioskowana kwota dotacji (zł)</t>
  </si>
  <si>
    <t xml:space="preserve">      Kryteria i punktacja</t>
  </si>
  <si>
    <t>Proponowana kwota dotacji</t>
  </si>
  <si>
    <t>formalne</t>
  </si>
  <si>
    <t>merytoryczne</t>
  </si>
  <si>
    <t>Łącznie</t>
  </si>
  <si>
    <t>0-1</t>
  </si>
  <si>
    <t>0-6</t>
  </si>
  <si>
    <t>Śląski Związek Motorowodny i Narciarstwa Wodnego, Katowice</t>
  </si>
  <si>
    <t>motorowodny i narciarstwo wodne</t>
  </si>
  <si>
    <t>Śląski Związek Akrobatyki Sportowej, Katowice</t>
  </si>
  <si>
    <t>Upowszechnianie Kultury Fizycznej</t>
  </si>
  <si>
    <t>akrobatyka</t>
  </si>
  <si>
    <t>Śląski Związek Badmintona, Częstochowa</t>
  </si>
  <si>
    <t>badminton</t>
  </si>
  <si>
    <t>Śląski Związek Biathlonu, Chorzów</t>
  </si>
  <si>
    <t>biathlon</t>
  </si>
  <si>
    <t>Śląski Związek Brydża Sportowego, Katowice</t>
  </si>
  <si>
    <t>Upowszechnianie kultury fizycznej</t>
  </si>
  <si>
    <t>brydż sportowy</t>
  </si>
  <si>
    <t>Klub Sportowy "Warszowice", Warszowice</t>
  </si>
  <si>
    <t>curling</t>
  </si>
  <si>
    <t>Okręgowy Związek Gimnastyczny,  Katowice</t>
  </si>
  <si>
    <t>Upowszechnianie kultury fizycznej Organizacja i uczestnictwo w regionalnych, ogólnopolskich i międzynarodowych imprezach sportowych</t>
  </si>
  <si>
    <t>gimnastyka</t>
  </si>
  <si>
    <t>Stowarzyszenie "Bytomski Golf", Bytom</t>
  </si>
  <si>
    <t>golf</t>
  </si>
  <si>
    <t>Śląski Związek Hokeja na Lodzie, Katowice</t>
  </si>
  <si>
    <t>hokej na lodzie</t>
  </si>
  <si>
    <t>Śląski Związek Hokeja na Trawie, Tarnowskie Góry</t>
  </si>
  <si>
    <t>hokej na trawie</t>
  </si>
  <si>
    <t xml:space="preserve">  
Śląski Związek Jeździecki, Rybnik</t>
  </si>
  <si>
    <t>jeździectwo</t>
  </si>
  <si>
    <t xml:space="preserve">  
Śląski Związek Judo, Bytom</t>
  </si>
  <si>
    <t>judo</t>
  </si>
  <si>
    <t>Śląski Związek Ju-Jitsu, Mysłowice</t>
  </si>
  <si>
    <t>ju-jitsu</t>
  </si>
  <si>
    <t>Śląski Związek Kajakowy, Katowice</t>
  </si>
  <si>
    <t>kajakarstwo</t>
  </si>
  <si>
    <t>Śląski Związek Karate, Katowice</t>
  </si>
  <si>
    <t>karate</t>
  </si>
  <si>
    <t>Śląski Okregowy Związek Karate Tradycyjnego, Bytom</t>
  </si>
  <si>
    <t>karate tradycyjne</t>
  </si>
  <si>
    <t>Śląski Okregowy Związek Kickboxingu, Jaworze</t>
  </si>
  <si>
    <t>kickboxing</t>
  </si>
  <si>
    <t>Śląski Związek Kolarski, Katowice</t>
  </si>
  <si>
    <t>kolarstwo</t>
  </si>
  <si>
    <t>Śląski Związek Koszykówki, Katowice</t>
  </si>
  <si>
    <t>koszykówka</t>
  </si>
  <si>
    <t>Śląski Związek Lekkiej Atletyki, Katowice</t>
  </si>
  <si>
    <t>Upowszechnienie Kultury Fizycznej</t>
  </si>
  <si>
    <t>lekka atletyka</t>
  </si>
  <si>
    <t>Śląski Okręgowy Związek Łuczniczy, Żywiec</t>
  </si>
  <si>
    <t>łucznictwo</t>
  </si>
  <si>
    <t>Uczniowski Klub Łyżwiarski "SPIN" Katowice, Katowice</t>
  </si>
  <si>
    <t>łyżwiarstwo figurowe</t>
  </si>
  <si>
    <t>Śląsko Beskidzki Związek Narciarski, Wisła</t>
  </si>
  <si>
    <t>narciarstwo</t>
  </si>
  <si>
    <t>Śląski Związek Orientacji Sportowej, Gliwice</t>
  </si>
  <si>
    <t>orientacja sportowa</t>
  </si>
  <si>
    <t>Śląski Okregowy Związek Pięcioboju Nowoczesnego, Częstochowa</t>
  </si>
  <si>
    <t>pięciobój nowoczesny</t>
  </si>
  <si>
    <t>Śląski Związek Piłki Nożnej, Katowice</t>
  </si>
  <si>
    <t>Upowszechnianie kultury fizycznej.</t>
  </si>
  <si>
    <t>piłka nożna</t>
  </si>
  <si>
    <t>Śląski Związek Piłki Ręcznej, Katowicach</t>
  </si>
  <si>
    <t>piłka ręczna</t>
  </si>
  <si>
    <t>Śląski Związek Piłki Siatkowej, Katowice</t>
  </si>
  <si>
    <t>piłka siatkowa</t>
  </si>
  <si>
    <t>Śląski Okręgowy Związek Pływacki, Mysłowice</t>
  </si>
  <si>
    <t>pływanie</t>
  </si>
  <si>
    <t>Śląski Związek Podnoszenia Ciężarów, Tarnowskie Góry</t>
  </si>
  <si>
    <t>podnoszenie ciężarów</t>
  </si>
  <si>
    <t>Śląski Związek Rugby, Ruda Śląska</t>
  </si>
  <si>
    <t>rugby</t>
  </si>
  <si>
    <t>Okręgowy Związek Sportów Saneczkowych, Bielsko-Biała</t>
  </si>
  <si>
    <t>saneczkarstwo</t>
  </si>
  <si>
    <t>Śląski Związek Strzelectwa Sportowego, Katowice</t>
  </si>
  <si>
    <t>strzelectwo sportowe</t>
  </si>
  <si>
    <t>Śląski Związek Szachowy, Katowice</t>
  </si>
  <si>
    <t>Upowszechniania kultury fizycznej</t>
  </si>
  <si>
    <t>szachy</t>
  </si>
  <si>
    <t>Śląski Związek Szermierczy, Katowice</t>
  </si>
  <si>
    <t>szermierka</t>
  </si>
  <si>
    <t>Bielskie Stowarzyszenie Radioorientacji Sportowej, Bielsko - Biała</t>
  </si>
  <si>
    <t>rdioorientacja sportowa</t>
  </si>
  <si>
    <t>tenis stołowy</t>
  </si>
  <si>
    <t>Śląski Związek Tenisowy, Zabrze</t>
  </si>
  <si>
    <t>tenis ziemny</t>
  </si>
  <si>
    <t>Śląski Okręgowy Związek Triathlonu, Racibórz</t>
  </si>
  <si>
    <t>triathlon</t>
  </si>
  <si>
    <t>Śląski Okręgowy Związek Wspinaczki Sportowej, Bytom</t>
  </si>
  <si>
    <t>wspinaszka sportowa</t>
  </si>
  <si>
    <t xml:space="preserve">  
Śląski Związek Zapaśniczy, Katowice</t>
  </si>
  <si>
    <t>zapasy</t>
  </si>
  <si>
    <t>Śląski Związek Żeglarski, Katowice</t>
  </si>
  <si>
    <t>żeglarstwo</t>
  </si>
  <si>
    <t>różne</t>
  </si>
  <si>
    <t>suma</t>
  </si>
  <si>
    <t>Obszar 5 - Sport akademicki w zakresie upowszechniania kultury fizycznej</t>
  </si>
  <si>
    <t>Akademicki Związek Sportowy Klub Środowiskowy Strzelectwa Sportowego, Częstochowa</t>
  </si>
  <si>
    <t>Sport akademicki w zakresie upowszechniania kultury fizycznej</t>
  </si>
  <si>
    <t>Klub Środowiskowy Akademickiego Związku Sportowego Politechniki Śląskiej, Gliwice</t>
  </si>
  <si>
    <t>Klub Sportowy Akademickiego Związku Sportowego Akademii Wychowania Fizycznego, Katowice</t>
  </si>
  <si>
    <t>Sport Akademicki W Zakresie Upowszechniania Kultury Fizycznej</t>
  </si>
  <si>
    <t>Akademicki Związek Sportowy, Katowice</t>
  </si>
  <si>
    <t>Klub Uczelniany Akademickiego Związku Sportowego Uniwersytetu Humanistyczno-Przyrodniczego im. Jana Długosza w Częstochowie</t>
  </si>
  <si>
    <t xml:space="preserve">Obszar 6 - Szkolenie kadry wojewódzkiej młodzików </t>
  </si>
  <si>
    <t>Śląska Federacja Sportu w Katowicach</t>
  </si>
  <si>
    <t xml:space="preserve">Szkolenie kadry wojewódzkiej młodzików </t>
  </si>
  <si>
    <t>Obszar 7 - Udział w Finałach Mistrzostw Polski zawodników reprezentujących  Województwo Śląskie oraz w Finałach Ogólnopolskich Olimpiad Młodzieżowych</t>
  </si>
  <si>
    <t>Udział w Finałach Mistrzostw Polski zawodników reprezentujących  Województwo Śląskie oraz w Finałach Ogólnopolskich Olimpiad Młodzieżowych</t>
  </si>
  <si>
    <t>Obszar 8 - sporty lotnicze</t>
  </si>
  <si>
    <t>Aeroklub Częstochowski, Kościelec</t>
  </si>
  <si>
    <t>Szkolenie w zakresie sportów lotniczych</t>
  </si>
  <si>
    <t>Aeroklub Rybnickiego Okręgu Węglowego, Rybnik</t>
  </si>
  <si>
    <t>Sporty Lotnicze</t>
  </si>
  <si>
    <t xml:space="preserve">  
Aeroklub Śląski, Katowice</t>
  </si>
  <si>
    <t>Aeroklub Gliwicki, Gliwice</t>
  </si>
  <si>
    <t>Obszar 9 - Sporty motorowe</t>
  </si>
  <si>
    <t>Polski Związek Motorowy Zarząd Okręgowy Katowice</t>
  </si>
  <si>
    <t>Sporty motorowe</t>
  </si>
  <si>
    <t>Automobilklub Ziemi Tyskiej, Tychy</t>
  </si>
  <si>
    <t>Śląski Okręgowy Związek TAEKWON-DO, Częstochowa</t>
  </si>
  <si>
    <t>Śląski Okręgowy Związek Taekwondo Olipijskiego</t>
  </si>
  <si>
    <t>Śląski Związek Bokserski, Katowice</t>
  </si>
  <si>
    <t>boks</t>
  </si>
  <si>
    <t>Śląskie Towarzystwo Krzewienia Kultury Fizycznej ,Katowice</t>
  </si>
  <si>
    <t>Śląskie Wojewódzkie Zrzeszenie Ludowe Zespoły Sportowe w Katowicach</t>
  </si>
  <si>
    <t>Oddział Regionalny Olimpiady Specjalne Polska-Śląskie Rybnik</t>
  </si>
  <si>
    <t>Wojewódzkie Stowarzyszenie Sportu i Rehabilitacji Niepełnosprawnych "START" Katowice</t>
  </si>
  <si>
    <t>Śląski Szkolny Związek Sportowy Katowice</t>
  </si>
  <si>
    <t xml:space="preserve">Stowarzyszenie Sportowe Niesłyszących "MIG" Gliwice  </t>
  </si>
  <si>
    <t>Śląski Związek Parafialnych Klubów Sportowych, Katowice</t>
  </si>
  <si>
    <t>Upowszechniania kultury fizycznej w terminie od dnia podpisania umowy do 17.12.2023 roku.</t>
  </si>
  <si>
    <t>Upowszechnianie kultury fizycznej w terminie od dnia podpisania umowy do 17.12.2023</t>
  </si>
  <si>
    <t xml:space="preserve">Zadanie publiczne Województwa Śląskiego w dziedzinie kultury fizycznej w terminie od 01.02.2023 do 17.12.2023 roku. </t>
  </si>
  <si>
    <t xml:space="preserve"> 	Upowszechniania kultury fizycznej realizowane w terminie od 01.02.2023 roku do 17.12.2023 roku . </t>
  </si>
  <si>
    <t xml:space="preserve">Otwarty konkurs ofert na zadania publiczne Województwa Śląskiego w dziedzinie kultury fizycznej oraz bezpieczeństwa publicznego realizowanych w terminie od 01.02.2023 do 17.12.2023do 17.12.2023 rokudo 17.12.2023 roku </t>
  </si>
  <si>
    <t xml:space="preserve">Otwarty konkurs ofert na zadania publiczne województwa śląskiego w dziedzinie kultury fizycznej oraz bezpieczeństwa publicznego realizowane od 01.02.2023 do 17.12.2023. Zadanie nr 1 </t>
  </si>
  <si>
    <t xml:space="preserve">Upowszechniania kultury fizycznej w terminie od 01.02.2023 roku do 17.12.2023 roku. </t>
  </si>
  <si>
    <t xml:space="preserve">Otwarty konkurs ofert na zadania publiczne Województwa Śląskiego w dziedzinie kultury fizycznej oraz bezpieczeństwa publicznego realizowanych w terminie od 01.02.2023 do 17.12.2023 roku </t>
  </si>
  <si>
    <t xml:space="preserve">Upowszechnianie Kultury Fizycznej </t>
  </si>
  <si>
    <t xml:space="preserve">Wspieranie i upowszechnianie kultury fizycznej </t>
  </si>
  <si>
    <t xml:space="preserve">Upowszechnianie kultury fizycznej w terminie od 01.02.2023 roku do 17.12.2023 roku </t>
  </si>
  <si>
    <t xml:space="preserve">Organizacja i uczestnictwo w regionalnych,ogólnopolskich i międzynarodowych imprezach sportowych. Organizacja szkolenia dzieci i młodzieży uzdolnionej sportowo </t>
  </si>
  <si>
    <t xml:space="preserve">Upowszechnianie kultury fizycznej realizowane w terminie od 01.02.2023 roku do 17.12.2023 roku </t>
  </si>
  <si>
    <t xml:space="preserve">Baseball I Softball - upowszechniają kulturę fizyczną ! </t>
  </si>
  <si>
    <t xml:space="preserve">Otwarty konkurs ofert na zadania publiczne Województwa Śląskiego w dziedzinie kultury fizycznej oraz bezpieczeństwa publicznego realizowanych w terminie od 01.02.2023 do 17.12.2023 roku. Upowszechniania kultury fizycznej realizowane w terminie od 01.02.2023 roku do 17.12.2023 roku </t>
  </si>
  <si>
    <t xml:space="preserve">UPOWSZECHNIANIE KULTURY FIZYCZNEJ : Organizacja i uczestnictwo w regionalnych, ogólnopolskich i międzynarodowych imprezach sportowych. Organizacja szkolenia sportowców niepełnosprawnych. </t>
  </si>
  <si>
    <t>Organizacja przedsięwzięć dotyczących sportu dla wszystkich, ze szczególnym uwzględnieniem młodzieży niedostosowanej oraz środowisk o niskim statusie materialnym.</t>
  </si>
  <si>
    <t xml:space="preserve"> kwota dotacji</t>
  </si>
  <si>
    <t>Śląski Związek Tenisa Stołowego, Gliwice</t>
  </si>
  <si>
    <t>Załącznik nr 1 do Uchwały Zarządu Województwa Śląskiego nr 65/392/VI/2023 z dnia 18.01.2023r.</t>
  </si>
  <si>
    <t>Górnośląski Okręgowy Związek Baseballu i Softballu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</si>
</sst>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#,##0.00\ &quot;zł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.5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  <charset val="238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0" fillId="3" borderId="0" xfId="0" applyFill="1"/>
    <xf numFmtId="0" fontId="1" fillId="0" borderId="1" xfId="0" applyFont="1" applyBorder="1"/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/>
    <xf numFmtId="0" fontId="1" fillId="5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/>
    <xf numFmtId="0" fontId="7" fillId="0" borderId="0" xfId="0" applyFont="1"/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textRotation="90" wrapText="1"/>
    </xf>
    <xf numFmtId="0" fontId="0" fillId="0" borderId="0" xfId="0" applyAlignment="1">
      <alignment wrapText="1"/>
    </xf>
    <xf numFmtId="0" fontId="1" fillId="5" borderId="1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165" fontId="13" fillId="0" borderId="1" xfId="0" applyNumberFormat="1" applyFont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Alignment="1">
      <alignment horizontal="center" vertical="center" wrapText="1"/>
    </xf>
    <xf numFmtId="165" fontId="0" fillId="0" borderId="0" xfId="0" applyNumberFormat="1"/>
    <xf numFmtId="164" fontId="0" fillId="0" borderId="0" xfId="0" applyNumberFormat="1"/>
    <xf numFmtId="0" fontId="6" fillId="3" borderId="1" xfId="0" applyFont="1" applyFill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center" vertical="center" textRotation="90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165" fontId="13" fillId="0" borderId="5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165" fontId="13" fillId="0" borderId="7" xfId="0" applyNumberFormat="1" applyFont="1" applyFill="1" applyBorder="1" applyAlignment="1">
      <alignment horizontal="center" vertical="center" wrapText="1"/>
    </xf>
    <xf numFmtId="165" fontId="13" fillId="0" borderId="9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textRotation="90" wrapText="1"/>
    </xf>
    <xf numFmtId="0" fontId="16" fillId="4" borderId="11" xfId="0" applyFont="1" applyFill="1" applyBorder="1" applyAlignment="1">
      <alignment horizontal="center" vertical="center" textRotation="90" wrapText="1"/>
    </xf>
    <xf numFmtId="0" fontId="10" fillId="4" borderId="1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165" fontId="13" fillId="0" borderId="7" xfId="0" applyNumberFormat="1" applyFont="1" applyBorder="1" applyAlignment="1">
      <alignment horizontal="center" vertical="center" wrapText="1"/>
    </xf>
    <xf numFmtId="165" fontId="13" fillId="0" borderId="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8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5" borderId="11" xfId="0" applyFont="1" applyFill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9" fillId="3" borderId="7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slaskie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140803</xdr:rowOff>
    </xdr:from>
    <xdr:to>
      <xdr:col>3</xdr:col>
      <xdr:colOff>67917</xdr:colOff>
      <xdr:row>0</xdr:row>
      <xdr:rowOff>826603</xdr:rowOff>
    </xdr:to>
    <xdr:pic>
      <xdr:nvPicPr>
        <xdr:cNvPr id="3" name="Obraz 2" descr="znak-PL_RGB-HTM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803"/>
          <a:ext cx="407670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tkac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2"/>
  <sheetViews>
    <sheetView tabSelected="1" zoomScale="115" zoomScaleNormal="115" workbookViewId="0">
      <selection activeCell="J1" sqref="J1"/>
    </sheetView>
  </sheetViews>
  <sheetFormatPr defaultRowHeight="15" x14ac:dyDescent="0.25"/>
  <cols>
    <col min="1" max="1" width="5.140625" customWidth="1"/>
    <col min="2" max="2" width="29.42578125" style="21" customWidth="1"/>
    <col min="3" max="3" width="25.5703125" style="24" customWidth="1"/>
    <col min="4" max="4" width="14.5703125" customWidth="1"/>
    <col min="5" max="5" width="17.5703125" customWidth="1"/>
    <col min="6" max="6" width="16.42578125" customWidth="1"/>
    <col min="9" max="9" width="11.140625" customWidth="1"/>
    <col min="10" max="10" width="16.5703125" customWidth="1"/>
    <col min="11" max="11" width="0.140625" customWidth="1"/>
    <col min="12" max="12" width="20.140625" customWidth="1"/>
  </cols>
  <sheetData>
    <row r="1" spans="1:12" ht="78" customHeight="1" thickBot="1" x14ac:dyDescent="0.3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38" t="s">
        <v>160</v>
      </c>
    </row>
    <row r="2" spans="1:12" ht="26.25" customHeight="1" x14ac:dyDescent="0.25">
      <c r="A2" s="80"/>
      <c r="B2" s="80"/>
      <c r="C2" s="80"/>
      <c r="D2" s="80"/>
      <c r="E2" s="80"/>
      <c r="F2" s="80"/>
      <c r="G2" s="80"/>
      <c r="H2" s="80"/>
      <c r="I2" s="80"/>
      <c r="J2" s="80"/>
    </row>
    <row r="3" spans="1:12" ht="53.25" customHeight="1" x14ac:dyDescent="0.25">
      <c r="A3" s="81" t="s">
        <v>1</v>
      </c>
      <c r="B3" s="82"/>
      <c r="C3" s="82"/>
      <c r="D3" s="82"/>
      <c r="E3" s="82"/>
      <c r="F3" s="82"/>
      <c r="G3" s="82"/>
      <c r="H3" s="82"/>
      <c r="I3" s="82"/>
      <c r="J3" s="83"/>
    </row>
    <row r="4" spans="1:12" ht="41.25" customHeight="1" x14ac:dyDescent="0.25">
      <c r="A4" s="84" t="s">
        <v>2</v>
      </c>
      <c r="B4" s="86" t="s">
        <v>3</v>
      </c>
      <c r="C4" s="88" t="s">
        <v>4</v>
      </c>
      <c r="D4" s="87" t="s">
        <v>5</v>
      </c>
      <c r="E4" s="86" t="s">
        <v>6</v>
      </c>
      <c r="F4" s="86" t="s">
        <v>7</v>
      </c>
      <c r="G4" s="86" t="s">
        <v>8</v>
      </c>
      <c r="H4" s="86"/>
      <c r="I4" s="86"/>
      <c r="J4" s="86" t="s">
        <v>158</v>
      </c>
    </row>
    <row r="5" spans="1:12" ht="80.25" customHeight="1" x14ac:dyDescent="0.25">
      <c r="A5" s="84"/>
      <c r="B5" s="86"/>
      <c r="C5" s="88"/>
      <c r="D5" s="90"/>
      <c r="E5" s="86"/>
      <c r="F5" s="86"/>
      <c r="G5" s="15" t="s">
        <v>10</v>
      </c>
      <c r="H5" s="15" t="s">
        <v>11</v>
      </c>
      <c r="I5" s="91" t="s">
        <v>12</v>
      </c>
      <c r="J5" s="86"/>
    </row>
    <row r="6" spans="1:12" ht="35.25" customHeight="1" x14ac:dyDescent="0.25">
      <c r="A6" s="85"/>
      <c r="B6" s="87"/>
      <c r="C6" s="89"/>
      <c r="D6" s="90"/>
      <c r="E6" s="87"/>
      <c r="F6" s="87"/>
      <c r="G6" s="22" t="s">
        <v>13</v>
      </c>
      <c r="H6" s="22" t="s">
        <v>14</v>
      </c>
      <c r="I6" s="92"/>
      <c r="J6" s="87"/>
    </row>
    <row r="7" spans="1:12" ht="72" x14ac:dyDescent="0.25">
      <c r="A7" s="16">
        <v>1</v>
      </c>
      <c r="B7" s="10" t="s">
        <v>15</v>
      </c>
      <c r="C7" s="32" t="s">
        <v>157</v>
      </c>
      <c r="D7" s="12" t="s">
        <v>16</v>
      </c>
      <c r="E7" s="25">
        <v>50920</v>
      </c>
      <c r="F7" s="25">
        <v>40720</v>
      </c>
      <c r="G7" s="5">
        <v>1</v>
      </c>
      <c r="H7" s="5">
        <v>6</v>
      </c>
      <c r="I7" s="5">
        <v>7</v>
      </c>
      <c r="J7" s="61">
        <v>7800</v>
      </c>
      <c r="K7" s="62"/>
      <c r="L7" s="28"/>
    </row>
    <row r="8" spans="1:12" ht="30.75" customHeight="1" x14ac:dyDescent="0.25">
      <c r="A8" s="16">
        <v>2</v>
      </c>
      <c r="B8" s="2" t="s">
        <v>17</v>
      </c>
      <c r="C8" s="32" t="s">
        <v>18</v>
      </c>
      <c r="D8" s="13" t="s">
        <v>19</v>
      </c>
      <c r="E8" s="25">
        <v>56500</v>
      </c>
      <c r="F8" s="25">
        <v>44500</v>
      </c>
      <c r="G8" s="5">
        <v>1</v>
      </c>
      <c r="H8" s="5">
        <v>6</v>
      </c>
      <c r="I8" s="5">
        <v>7</v>
      </c>
      <c r="J8" s="61">
        <v>30000</v>
      </c>
      <c r="K8" s="62"/>
    </row>
    <row r="9" spans="1:12" ht="51" customHeight="1" x14ac:dyDescent="0.25">
      <c r="A9" s="16">
        <v>3</v>
      </c>
      <c r="B9" s="10" t="s">
        <v>20</v>
      </c>
      <c r="C9" s="32" t="s">
        <v>141</v>
      </c>
      <c r="D9" s="13" t="s">
        <v>21</v>
      </c>
      <c r="E9" s="25">
        <v>131250</v>
      </c>
      <c r="F9" s="25">
        <v>101250</v>
      </c>
      <c r="G9" s="14">
        <v>1</v>
      </c>
      <c r="H9" s="5">
        <v>6</v>
      </c>
      <c r="I9" s="5">
        <v>7</v>
      </c>
      <c r="J9" s="61">
        <v>25200</v>
      </c>
      <c r="K9" s="62"/>
    </row>
    <row r="10" spans="1:12" ht="58.5" customHeight="1" x14ac:dyDescent="0.25">
      <c r="A10" s="16">
        <v>4</v>
      </c>
      <c r="B10" s="10" t="s">
        <v>22</v>
      </c>
      <c r="C10" s="32" t="s">
        <v>142</v>
      </c>
      <c r="D10" s="12" t="s">
        <v>23</v>
      </c>
      <c r="E10" s="25">
        <v>98000</v>
      </c>
      <c r="F10" s="25">
        <v>77880</v>
      </c>
      <c r="G10" s="5">
        <v>1</v>
      </c>
      <c r="H10" s="5">
        <v>6</v>
      </c>
      <c r="I10" s="5">
        <v>7</v>
      </c>
      <c r="J10" s="61">
        <v>39300</v>
      </c>
      <c r="K10" s="62"/>
    </row>
    <row r="11" spans="1:12" ht="33" customHeight="1" x14ac:dyDescent="0.25">
      <c r="A11" s="16">
        <v>5</v>
      </c>
      <c r="B11" s="10" t="s">
        <v>24</v>
      </c>
      <c r="C11" s="32" t="s">
        <v>25</v>
      </c>
      <c r="D11" s="13" t="s">
        <v>26</v>
      </c>
      <c r="E11" s="25">
        <v>53254</v>
      </c>
      <c r="F11" s="25">
        <v>42554</v>
      </c>
      <c r="G11" s="14">
        <v>1</v>
      </c>
      <c r="H11" s="5">
        <v>6</v>
      </c>
      <c r="I11" s="5">
        <v>7</v>
      </c>
      <c r="J11" s="61">
        <v>25000</v>
      </c>
      <c r="K11" s="62"/>
    </row>
    <row r="12" spans="1:12" ht="34.5" customHeight="1" x14ac:dyDescent="0.25">
      <c r="A12" s="16">
        <v>6</v>
      </c>
      <c r="B12" s="10" t="s">
        <v>27</v>
      </c>
      <c r="C12" s="32" t="s">
        <v>25</v>
      </c>
      <c r="D12" s="12" t="s">
        <v>28</v>
      </c>
      <c r="E12" s="25">
        <v>18330</v>
      </c>
      <c r="F12" s="25">
        <v>13530</v>
      </c>
      <c r="G12" s="14">
        <v>1</v>
      </c>
      <c r="H12" s="5">
        <v>6</v>
      </c>
      <c r="I12" s="5">
        <v>7</v>
      </c>
      <c r="J12" s="61">
        <v>5000</v>
      </c>
      <c r="K12" s="62"/>
    </row>
    <row r="13" spans="1:12" ht="103.5" customHeight="1" x14ac:dyDescent="0.25">
      <c r="A13" s="16">
        <v>7</v>
      </c>
      <c r="B13" s="10" t="s">
        <v>29</v>
      </c>
      <c r="C13" s="32" t="s">
        <v>30</v>
      </c>
      <c r="D13" s="13" t="s">
        <v>31</v>
      </c>
      <c r="E13" s="25">
        <v>60000</v>
      </c>
      <c r="F13" s="25">
        <v>48000</v>
      </c>
      <c r="G13" s="14">
        <v>1</v>
      </c>
      <c r="H13" s="5">
        <v>6</v>
      </c>
      <c r="I13" s="5">
        <v>7</v>
      </c>
      <c r="J13" s="61">
        <v>43700</v>
      </c>
      <c r="K13" s="62"/>
    </row>
    <row r="14" spans="1:12" ht="41.25" customHeight="1" x14ac:dyDescent="0.25">
      <c r="A14" s="16">
        <v>8</v>
      </c>
      <c r="B14" s="10" t="s">
        <v>32</v>
      </c>
      <c r="C14" s="32" t="s">
        <v>25</v>
      </c>
      <c r="D14" s="12" t="s">
        <v>33</v>
      </c>
      <c r="E14" s="25">
        <v>137500</v>
      </c>
      <c r="F14" s="25">
        <v>59200</v>
      </c>
      <c r="G14" s="5">
        <v>1</v>
      </c>
      <c r="H14" s="5">
        <v>6</v>
      </c>
      <c r="I14" s="5">
        <v>7</v>
      </c>
      <c r="J14" s="61">
        <v>15000</v>
      </c>
      <c r="K14" s="62"/>
    </row>
    <row r="15" spans="1:12" ht="33.75" customHeight="1" x14ac:dyDescent="0.25">
      <c r="A15" s="16">
        <v>9</v>
      </c>
      <c r="B15" s="10" t="s">
        <v>34</v>
      </c>
      <c r="C15" s="32" t="s">
        <v>25</v>
      </c>
      <c r="D15" s="12" t="s">
        <v>35</v>
      </c>
      <c r="E15" s="25">
        <v>40220</v>
      </c>
      <c r="F15" s="26">
        <v>28320</v>
      </c>
      <c r="G15" s="5">
        <v>1</v>
      </c>
      <c r="H15" s="5">
        <v>6</v>
      </c>
      <c r="I15" s="5">
        <v>7</v>
      </c>
      <c r="J15" s="61">
        <v>28320</v>
      </c>
      <c r="K15" s="62"/>
    </row>
    <row r="16" spans="1:12" s="4" customFormat="1" ht="50.25" customHeight="1" x14ac:dyDescent="0.25">
      <c r="A16" s="16">
        <v>10</v>
      </c>
      <c r="B16" s="10" t="s">
        <v>36</v>
      </c>
      <c r="C16" s="32" t="s">
        <v>18</v>
      </c>
      <c r="D16" s="12" t="s">
        <v>37</v>
      </c>
      <c r="E16" s="25">
        <v>193238</v>
      </c>
      <c r="F16" s="25">
        <v>133238</v>
      </c>
      <c r="G16" s="5">
        <v>1</v>
      </c>
      <c r="H16" s="5">
        <v>6</v>
      </c>
      <c r="I16" s="5">
        <v>7</v>
      </c>
      <c r="J16" s="61">
        <v>28000</v>
      </c>
      <c r="K16" s="62"/>
    </row>
    <row r="17" spans="1:11" ht="44.25" customHeight="1" x14ac:dyDescent="0.25">
      <c r="A17" s="16">
        <v>11</v>
      </c>
      <c r="B17" s="10" t="s">
        <v>38</v>
      </c>
      <c r="C17" s="32" t="s">
        <v>143</v>
      </c>
      <c r="D17" s="12" t="s">
        <v>39</v>
      </c>
      <c r="E17" s="25">
        <v>101000</v>
      </c>
      <c r="F17" s="25">
        <v>76000</v>
      </c>
      <c r="G17" s="5">
        <v>1</v>
      </c>
      <c r="H17" s="5">
        <v>6</v>
      </c>
      <c r="I17" s="5">
        <v>7</v>
      </c>
      <c r="J17" s="61">
        <v>19200</v>
      </c>
      <c r="K17" s="62"/>
    </row>
    <row r="18" spans="1:11" s="4" customFormat="1" ht="36" customHeight="1" x14ac:dyDescent="0.25">
      <c r="A18" s="16">
        <v>12</v>
      </c>
      <c r="B18" s="10" t="s">
        <v>40</v>
      </c>
      <c r="C18" s="32" t="s">
        <v>25</v>
      </c>
      <c r="D18" s="12" t="s">
        <v>41</v>
      </c>
      <c r="E18" s="25">
        <v>169200</v>
      </c>
      <c r="F18" s="25">
        <v>120000</v>
      </c>
      <c r="G18" s="5">
        <v>1</v>
      </c>
      <c r="H18" s="5">
        <v>6</v>
      </c>
      <c r="I18" s="5">
        <v>7</v>
      </c>
      <c r="J18" s="61">
        <v>59600</v>
      </c>
      <c r="K18" s="62"/>
    </row>
    <row r="19" spans="1:11" ht="43.5" customHeight="1" x14ac:dyDescent="0.25">
      <c r="A19" s="16">
        <v>13</v>
      </c>
      <c r="B19" s="10" t="s">
        <v>42</v>
      </c>
      <c r="C19" s="32" t="s">
        <v>144</v>
      </c>
      <c r="D19" s="12" t="s">
        <v>43</v>
      </c>
      <c r="E19" s="25">
        <v>362365</v>
      </c>
      <c r="F19" s="25">
        <v>281365</v>
      </c>
      <c r="G19" s="5">
        <v>1</v>
      </c>
      <c r="H19" s="5">
        <v>6</v>
      </c>
      <c r="I19" s="5">
        <v>7</v>
      </c>
      <c r="J19" s="61">
        <v>18600</v>
      </c>
      <c r="K19" s="62"/>
    </row>
    <row r="20" spans="1:11" ht="33.75" customHeight="1" x14ac:dyDescent="0.25">
      <c r="A20" s="16">
        <v>14</v>
      </c>
      <c r="B20" s="10" t="s">
        <v>44</v>
      </c>
      <c r="C20" s="32" t="s">
        <v>25</v>
      </c>
      <c r="D20" s="12" t="s">
        <v>45</v>
      </c>
      <c r="E20" s="25">
        <v>125000</v>
      </c>
      <c r="F20" s="25">
        <v>100000</v>
      </c>
      <c r="G20" s="5">
        <v>1</v>
      </c>
      <c r="H20" s="5">
        <v>6</v>
      </c>
      <c r="I20" s="5">
        <v>7</v>
      </c>
      <c r="J20" s="61">
        <v>50600</v>
      </c>
      <c r="K20" s="62"/>
    </row>
    <row r="21" spans="1:11" s="4" customFormat="1" ht="93" customHeight="1" x14ac:dyDescent="0.25">
      <c r="A21" s="16">
        <v>15</v>
      </c>
      <c r="B21" s="10" t="s">
        <v>46</v>
      </c>
      <c r="C21" s="32" t="s">
        <v>145</v>
      </c>
      <c r="D21" s="12" t="s">
        <v>47</v>
      </c>
      <c r="E21" s="25">
        <v>76240</v>
      </c>
      <c r="F21" s="25">
        <v>34240</v>
      </c>
      <c r="G21" s="5">
        <v>1</v>
      </c>
      <c r="H21" s="5">
        <v>6</v>
      </c>
      <c r="I21" s="5">
        <v>7</v>
      </c>
      <c r="J21" s="61">
        <v>19000</v>
      </c>
      <c r="K21" s="62"/>
    </row>
    <row r="22" spans="1:11" ht="34.5" customHeight="1" x14ac:dyDescent="0.25">
      <c r="A22" s="16">
        <v>16</v>
      </c>
      <c r="B22" s="10" t="s">
        <v>48</v>
      </c>
      <c r="C22" s="32" t="s">
        <v>25</v>
      </c>
      <c r="D22" s="12" t="s">
        <v>49</v>
      </c>
      <c r="E22" s="25">
        <v>32600</v>
      </c>
      <c r="F22" s="25">
        <v>20850</v>
      </c>
      <c r="G22" s="5">
        <v>1</v>
      </c>
      <c r="H22" s="5">
        <v>6</v>
      </c>
      <c r="I22" s="5">
        <v>7</v>
      </c>
      <c r="J22" s="61">
        <v>7700</v>
      </c>
      <c r="K22" s="62"/>
    </row>
    <row r="23" spans="1:11" s="4" customFormat="1" ht="79.5" customHeight="1" x14ac:dyDescent="0.25">
      <c r="A23" s="16">
        <v>17</v>
      </c>
      <c r="B23" s="10" t="s">
        <v>50</v>
      </c>
      <c r="C23" s="32" t="s">
        <v>146</v>
      </c>
      <c r="D23" s="12" t="s">
        <v>51</v>
      </c>
      <c r="E23" s="25">
        <v>54100</v>
      </c>
      <c r="F23" s="25">
        <v>23400</v>
      </c>
      <c r="G23" s="5">
        <v>1</v>
      </c>
      <c r="H23" s="5">
        <v>6</v>
      </c>
      <c r="I23" s="5">
        <v>7</v>
      </c>
      <c r="J23" s="61">
        <v>23000</v>
      </c>
      <c r="K23" s="62"/>
    </row>
    <row r="24" spans="1:11" ht="39" customHeight="1" x14ac:dyDescent="0.25">
      <c r="A24" s="16">
        <v>18</v>
      </c>
      <c r="B24" s="10" t="s">
        <v>52</v>
      </c>
      <c r="C24" s="32" t="s">
        <v>25</v>
      </c>
      <c r="D24" s="12" t="s">
        <v>53</v>
      </c>
      <c r="E24" s="25">
        <v>100000</v>
      </c>
      <c r="F24" s="25">
        <v>80000</v>
      </c>
      <c r="G24" s="5">
        <v>1</v>
      </c>
      <c r="H24" s="5">
        <v>6</v>
      </c>
      <c r="I24" s="5">
        <v>7</v>
      </c>
      <c r="J24" s="61">
        <v>40400</v>
      </c>
      <c r="K24" s="62"/>
    </row>
    <row r="25" spans="1:11" ht="45.75" customHeight="1" x14ac:dyDescent="0.25">
      <c r="A25" s="16">
        <v>19</v>
      </c>
      <c r="B25" s="10" t="s">
        <v>54</v>
      </c>
      <c r="C25" s="32" t="s">
        <v>25</v>
      </c>
      <c r="D25" s="12" t="s">
        <v>55</v>
      </c>
      <c r="E25" s="25">
        <v>217160</v>
      </c>
      <c r="F25" s="25">
        <v>157000</v>
      </c>
      <c r="G25" s="5">
        <v>1</v>
      </c>
      <c r="H25" s="5">
        <v>6</v>
      </c>
      <c r="I25" s="5">
        <v>7</v>
      </c>
      <c r="J25" s="61">
        <v>57000</v>
      </c>
      <c r="K25" s="62"/>
    </row>
    <row r="26" spans="1:11" s="4" customFormat="1" ht="72" customHeight="1" x14ac:dyDescent="0.25">
      <c r="A26" s="16">
        <v>20</v>
      </c>
      <c r="B26" s="10" t="s">
        <v>56</v>
      </c>
      <c r="C26" s="32" t="s">
        <v>57</v>
      </c>
      <c r="D26" s="12" t="s">
        <v>58</v>
      </c>
      <c r="E26" s="25">
        <v>257400</v>
      </c>
      <c r="F26" s="25">
        <v>205900</v>
      </c>
      <c r="G26" s="5">
        <v>1</v>
      </c>
      <c r="H26" s="5">
        <v>6</v>
      </c>
      <c r="I26" s="5">
        <v>7</v>
      </c>
      <c r="J26" s="61">
        <v>121700</v>
      </c>
      <c r="K26" s="62"/>
    </row>
    <row r="27" spans="1:11" ht="39.75" customHeight="1" x14ac:dyDescent="0.25">
      <c r="A27" s="16">
        <v>21</v>
      </c>
      <c r="B27" s="10" t="s">
        <v>59</v>
      </c>
      <c r="C27" s="32" t="s">
        <v>147</v>
      </c>
      <c r="D27" s="13" t="s">
        <v>60</v>
      </c>
      <c r="E27" s="25">
        <v>131200</v>
      </c>
      <c r="F27" s="25">
        <v>100000</v>
      </c>
      <c r="G27" s="14">
        <v>1</v>
      </c>
      <c r="H27" s="5">
        <v>6</v>
      </c>
      <c r="I27" s="5">
        <v>7</v>
      </c>
      <c r="J27" s="61">
        <v>51600</v>
      </c>
      <c r="K27" s="62"/>
    </row>
    <row r="28" spans="1:11" ht="87.75" customHeight="1" x14ac:dyDescent="0.25">
      <c r="A28" s="16">
        <v>22</v>
      </c>
      <c r="B28" s="10" t="s">
        <v>61</v>
      </c>
      <c r="C28" s="32" t="s">
        <v>148</v>
      </c>
      <c r="D28" s="12" t="s">
        <v>62</v>
      </c>
      <c r="E28" s="25">
        <v>129201</v>
      </c>
      <c r="F28" s="25">
        <v>103360</v>
      </c>
      <c r="G28" s="5">
        <v>1</v>
      </c>
      <c r="H28" s="5">
        <v>6</v>
      </c>
      <c r="I28" s="5">
        <v>7</v>
      </c>
      <c r="J28" s="61">
        <v>19000</v>
      </c>
      <c r="K28" s="62"/>
    </row>
    <row r="29" spans="1:11" ht="43.5" customHeight="1" x14ac:dyDescent="0.25">
      <c r="A29" s="16">
        <v>23</v>
      </c>
      <c r="B29" s="10" t="s">
        <v>63</v>
      </c>
      <c r="C29" s="32" t="s">
        <v>25</v>
      </c>
      <c r="D29" s="12" t="s">
        <v>64</v>
      </c>
      <c r="E29" s="25">
        <v>179000</v>
      </c>
      <c r="F29" s="25">
        <v>142500</v>
      </c>
      <c r="G29" s="5">
        <v>1</v>
      </c>
      <c r="H29" s="5">
        <v>6</v>
      </c>
      <c r="I29" s="5">
        <v>7</v>
      </c>
      <c r="J29" s="61">
        <v>106000</v>
      </c>
      <c r="K29" s="62"/>
    </row>
    <row r="30" spans="1:11" ht="44.25" customHeight="1" x14ac:dyDescent="0.25">
      <c r="A30" s="16">
        <v>24</v>
      </c>
      <c r="B30" s="10" t="s">
        <v>65</v>
      </c>
      <c r="C30" s="32" t="s">
        <v>149</v>
      </c>
      <c r="D30" s="12" t="s">
        <v>66</v>
      </c>
      <c r="E30" s="25">
        <v>31900</v>
      </c>
      <c r="F30" s="25">
        <v>25500</v>
      </c>
      <c r="G30" s="14">
        <v>1</v>
      </c>
      <c r="H30" s="5">
        <v>6</v>
      </c>
      <c r="I30" s="5">
        <v>7</v>
      </c>
      <c r="J30" s="61">
        <v>9300</v>
      </c>
      <c r="K30" s="62"/>
    </row>
    <row r="31" spans="1:11" ht="39.75" customHeight="1" x14ac:dyDescent="0.25">
      <c r="A31" s="16">
        <v>25</v>
      </c>
      <c r="B31" s="2" t="s">
        <v>67</v>
      </c>
      <c r="C31" s="32" t="s">
        <v>18</v>
      </c>
      <c r="D31" s="12" t="s">
        <v>68</v>
      </c>
      <c r="E31" s="25">
        <v>13420</v>
      </c>
      <c r="F31" s="25">
        <v>10600</v>
      </c>
      <c r="G31" s="5">
        <v>1</v>
      </c>
      <c r="H31" s="5">
        <v>6</v>
      </c>
      <c r="I31" s="5">
        <v>7</v>
      </c>
      <c r="J31" s="61">
        <v>8500</v>
      </c>
      <c r="K31" s="62"/>
    </row>
    <row r="32" spans="1:11" s="4" customFormat="1" ht="30" x14ac:dyDescent="0.25">
      <c r="A32" s="16">
        <v>26</v>
      </c>
      <c r="B32" s="10" t="s">
        <v>69</v>
      </c>
      <c r="C32" s="32" t="s">
        <v>70</v>
      </c>
      <c r="D32" s="13" t="s">
        <v>71</v>
      </c>
      <c r="E32" s="25">
        <v>135320</v>
      </c>
      <c r="F32" s="26">
        <v>105320</v>
      </c>
      <c r="G32" s="14">
        <v>1</v>
      </c>
      <c r="H32" s="5">
        <v>6</v>
      </c>
      <c r="I32" s="5">
        <v>7</v>
      </c>
      <c r="J32" s="61">
        <v>105320</v>
      </c>
      <c r="K32" s="62"/>
    </row>
    <row r="33" spans="1:12" ht="38.25" customHeight="1" x14ac:dyDescent="0.25">
      <c r="A33" s="16">
        <v>27</v>
      </c>
      <c r="B33" s="10" t="s">
        <v>72</v>
      </c>
      <c r="C33" s="32" t="s">
        <v>25</v>
      </c>
      <c r="D33" s="12" t="s">
        <v>73</v>
      </c>
      <c r="E33" s="25">
        <v>113500</v>
      </c>
      <c r="F33" s="25">
        <v>90000</v>
      </c>
      <c r="G33" s="5">
        <v>1</v>
      </c>
      <c r="H33" s="5">
        <v>6</v>
      </c>
      <c r="I33" s="5">
        <v>7</v>
      </c>
      <c r="J33" s="61">
        <v>90000</v>
      </c>
      <c r="K33" s="62"/>
    </row>
    <row r="34" spans="1:12" ht="54" customHeight="1" x14ac:dyDescent="0.25">
      <c r="A34" s="16">
        <v>28</v>
      </c>
      <c r="B34" s="10" t="s">
        <v>74</v>
      </c>
      <c r="C34" s="32" t="s">
        <v>25</v>
      </c>
      <c r="D34" s="12" t="s">
        <v>75</v>
      </c>
      <c r="E34" s="25">
        <v>360000</v>
      </c>
      <c r="F34" s="25">
        <v>284000</v>
      </c>
      <c r="G34" s="5">
        <v>1</v>
      </c>
      <c r="H34" s="5">
        <v>6</v>
      </c>
      <c r="I34" s="5">
        <v>7</v>
      </c>
      <c r="J34" s="61">
        <v>73600</v>
      </c>
      <c r="K34" s="62"/>
    </row>
    <row r="35" spans="1:12" ht="38.25" customHeight="1" x14ac:dyDescent="0.25">
      <c r="A35" s="16">
        <v>29</v>
      </c>
      <c r="B35" s="10" t="s">
        <v>76</v>
      </c>
      <c r="C35" s="32" t="s">
        <v>150</v>
      </c>
      <c r="D35" s="12" t="s">
        <v>77</v>
      </c>
      <c r="E35" s="25">
        <v>281680</v>
      </c>
      <c r="F35" s="25">
        <v>221680</v>
      </c>
      <c r="G35" s="5">
        <v>1</v>
      </c>
      <c r="H35" s="5">
        <v>6</v>
      </c>
      <c r="I35" s="5">
        <v>7</v>
      </c>
      <c r="J35" s="61">
        <v>103400</v>
      </c>
      <c r="K35" s="62"/>
    </row>
    <row r="36" spans="1:12" ht="38.25" customHeight="1" x14ac:dyDescent="0.25">
      <c r="A36" s="16">
        <v>30</v>
      </c>
      <c r="B36" s="10" t="s">
        <v>78</v>
      </c>
      <c r="C36" s="32" t="s">
        <v>25</v>
      </c>
      <c r="D36" s="13" t="s">
        <v>79</v>
      </c>
      <c r="E36" s="25">
        <v>22721</v>
      </c>
      <c r="F36" s="25">
        <v>18171</v>
      </c>
      <c r="G36" s="14">
        <v>1</v>
      </c>
      <c r="H36" s="5">
        <v>6</v>
      </c>
      <c r="I36" s="5">
        <v>7</v>
      </c>
      <c r="J36" s="61">
        <v>12600</v>
      </c>
      <c r="K36" s="62"/>
    </row>
    <row r="37" spans="1:12" ht="49.5" customHeight="1" x14ac:dyDescent="0.25">
      <c r="A37" s="16">
        <v>31</v>
      </c>
      <c r="B37" s="10" t="s">
        <v>80</v>
      </c>
      <c r="C37" s="32" t="s">
        <v>151</v>
      </c>
      <c r="D37" s="12" t="s">
        <v>81</v>
      </c>
      <c r="E37" s="25">
        <v>53800</v>
      </c>
      <c r="F37" s="25">
        <v>43000</v>
      </c>
      <c r="G37" s="5">
        <v>1</v>
      </c>
      <c r="H37" s="5">
        <v>6</v>
      </c>
      <c r="I37" s="5">
        <v>7</v>
      </c>
      <c r="J37" s="61">
        <v>8100</v>
      </c>
      <c r="K37" s="62"/>
    </row>
    <row r="38" spans="1:12" ht="38.25" customHeight="1" x14ac:dyDescent="0.25">
      <c r="A38" s="16">
        <v>32</v>
      </c>
      <c r="B38" s="10" t="s">
        <v>82</v>
      </c>
      <c r="C38" s="32" t="s">
        <v>25</v>
      </c>
      <c r="D38" s="12" t="s">
        <v>83</v>
      </c>
      <c r="E38" s="25">
        <v>35800</v>
      </c>
      <c r="F38" s="26">
        <v>19600</v>
      </c>
      <c r="G38" s="5">
        <v>1</v>
      </c>
      <c r="H38" s="5">
        <v>6</v>
      </c>
      <c r="I38" s="5">
        <v>7</v>
      </c>
      <c r="J38" s="61">
        <v>19600</v>
      </c>
      <c r="K38" s="62"/>
    </row>
    <row r="39" spans="1:12" ht="42.75" customHeight="1" x14ac:dyDescent="0.25">
      <c r="A39" s="16">
        <v>33</v>
      </c>
      <c r="B39" s="10" t="s">
        <v>84</v>
      </c>
      <c r="C39" s="32" t="s">
        <v>25</v>
      </c>
      <c r="D39" s="12" t="s">
        <v>85</v>
      </c>
      <c r="E39" s="25">
        <v>112700</v>
      </c>
      <c r="F39" s="25">
        <v>90100</v>
      </c>
      <c r="G39" s="5">
        <v>1</v>
      </c>
      <c r="H39" s="5">
        <v>6</v>
      </c>
      <c r="I39" s="5">
        <v>7</v>
      </c>
      <c r="J39" s="61">
        <v>36800</v>
      </c>
      <c r="K39" s="62"/>
    </row>
    <row r="40" spans="1:12" ht="51.75" customHeight="1" x14ac:dyDescent="0.25">
      <c r="A40" s="16">
        <v>34</v>
      </c>
      <c r="B40" s="10" t="s">
        <v>86</v>
      </c>
      <c r="C40" s="32" t="s">
        <v>87</v>
      </c>
      <c r="D40" s="12" t="s">
        <v>88</v>
      </c>
      <c r="E40" s="25">
        <v>124140</v>
      </c>
      <c r="F40" s="25">
        <v>98460</v>
      </c>
      <c r="G40" s="5">
        <v>1</v>
      </c>
      <c r="H40" s="5">
        <v>6</v>
      </c>
      <c r="I40" s="5">
        <v>7</v>
      </c>
      <c r="J40" s="61">
        <v>50927</v>
      </c>
      <c r="K40" s="62"/>
    </row>
    <row r="41" spans="1:12" ht="42.75" customHeight="1" x14ac:dyDescent="0.25">
      <c r="A41" s="16">
        <v>35</v>
      </c>
      <c r="B41" s="2" t="s">
        <v>89</v>
      </c>
      <c r="C41" s="32" t="s">
        <v>25</v>
      </c>
      <c r="D41" s="13" t="s">
        <v>90</v>
      </c>
      <c r="E41" s="25">
        <v>123750</v>
      </c>
      <c r="F41" s="25">
        <v>98750</v>
      </c>
      <c r="G41" s="14">
        <v>1</v>
      </c>
      <c r="H41" s="5">
        <v>6</v>
      </c>
      <c r="I41" s="5">
        <v>7</v>
      </c>
      <c r="J41" s="61">
        <v>77800</v>
      </c>
      <c r="K41" s="62"/>
    </row>
    <row r="42" spans="1:12" ht="74.25" customHeight="1" x14ac:dyDescent="0.25">
      <c r="A42" s="16">
        <v>36</v>
      </c>
      <c r="B42" s="12" t="s">
        <v>91</v>
      </c>
      <c r="C42" s="32" t="s">
        <v>152</v>
      </c>
      <c r="D42" s="12" t="s">
        <v>92</v>
      </c>
      <c r="E42" s="25">
        <v>10800</v>
      </c>
      <c r="F42" s="25">
        <v>6800</v>
      </c>
      <c r="G42" s="5">
        <v>1</v>
      </c>
      <c r="H42" s="5">
        <v>6</v>
      </c>
      <c r="I42" s="5">
        <v>7</v>
      </c>
      <c r="J42" s="61">
        <v>1300</v>
      </c>
      <c r="K42" s="62"/>
    </row>
    <row r="43" spans="1:12" ht="42.75" customHeight="1" x14ac:dyDescent="0.25">
      <c r="A43" s="16">
        <v>37</v>
      </c>
      <c r="B43" s="10" t="s">
        <v>159</v>
      </c>
      <c r="C43" s="32" t="s">
        <v>18</v>
      </c>
      <c r="D43" s="12" t="s">
        <v>93</v>
      </c>
      <c r="E43" s="25">
        <v>97600</v>
      </c>
      <c r="F43" s="25">
        <v>58600</v>
      </c>
      <c r="G43" s="5">
        <v>1</v>
      </c>
      <c r="H43" s="5">
        <v>6</v>
      </c>
      <c r="I43" s="5">
        <v>7</v>
      </c>
      <c r="J43" s="61">
        <v>50200</v>
      </c>
      <c r="K43" s="62"/>
    </row>
    <row r="44" spans="1:12" ht="63.75" customHeight="1" x14ac:dyDescent="0.25">
      <c r="A44" s="16">
        <v>38</v>
      </c>
      <c r="B44" s="10" t="s">
        <v>94</v>
      </c>
      <c r="C44" s="32" t="s">
        <v>25</v>
      </c>
      <c r="D44" s="12" t="s">
        <v>95</v>
      </c>
      <c r="E44" s="25">
        <v>84414.13</v>
      </c>
      <c r="F44" s="25">
        <v>67531</v>
      </c>
      <c r="G44" s="5">
        <v>1</v>
      </c>
      <c r="H44" s="5">
        <v>6</v>
      </c>
      <c r="I44" s="5">
        <v>7</v>
      </c>
      <c r="J44" s="61">
        <v>38300</v>
      </c>
      <c r="K44" s="62"/>
    </row>
    <row r="45" spans="1:12" ht="42.75" customHeight="1" x14ac:dyDescent="0.25">
      <c r="A45" s="16">
        <v>39</v>
      </c>
      <c r="B45" s="2" t="s">
        <v>96</v>
      </c>
      <c r="C45" s="32" t="s">
        <v>25</v>
      </c>
      <c r="D45" s="12" t="s">
        <v>97</v>
      </c>
      <c r="E45" s="25">
        <v>8640</v>
      </c>
      <c r="F45" s="25">
        <v>6610</v>
      </c>
      <c r="G45" s="5">
        <v>1</v>
      </c>
      <c r="H45" s="5">
        <v>6</v>
      </c>
      <c r="I45" s="5">
        <v>7</v>
      </c>
      <c r="J45" s="61">
        <v>5700</v>
      </c>
      <c r="K45" s="62"/>
    </row>
    <row r="46" spans="1:12" ht="77.25" customHeight="1" x14ac:dyDescent="0.25">
      <c r="A46" s="16">
        <v>40</v>
      </c>
      <c r="B46" s="10" t="s">
        <v>98</v>
      </c>
      <c r="C46" s="32" t="s">
        <v>25</v>
      </c>
      <c r="D46" s="12" t="s">
        <v>99</v>
      </c>
      <c r="E46" s="25">
        <v>52250</v>
      </c>
      <c r="F46" s="25">
        <v>40400</v>
      </c>
      <c r="G46" s="5">
        <v>1</v>
      </c>
      <c r="H46" s="5">
        <v>6</v>
      </c>
      <c r="I46" s="5">
        <v>7</v>
      </c>
      <c r="J46" s="61">
        <v>26400</v>
      </c>
      <c r="K46" s="62"/>
    </row>
    <row r="47" spans="1:12" ht="49.5" customHeight="1" x14ac:dyDescent="0.25">
      <c r="A47" s="16">
        <v>41</v>
      </c>
      <c r="B47" s="10" t="s">
        <v>100</v>
      </c>
      <c r="C47" s="32" t="s">
        <v>70</v>
      </c>
      <c r="D47" s="12" t="s">
        <v>101</v>
      </c>
      <c r="E47" s="25">
        <v>104800</v>
      </c>
      <c r="F47" s="25">
        <v>83840</v>
      </c>
      <c r="G47" s="5">
        <v>1</v>
      </c>
      <c r="H47" s="5">
        <v>6</v>
      </c>
      <c r="I47" s="5">
        <v>7</v>
      </c>
      <c r="J47" s="61">
        <v>59000</v>
      </c>
      <c r="K47" s="62"/>
    </row>
    <row r="48" spans="1:12" ht="42.75" customHeight="1" x14ac:dyDescent="0.25">
      <c r="A48" s="16">
        <v>42</v>
      </c>
      <c r="B48" s="10" t="s">
        <v>102</v>
      </c>
      <c r="C48" s="32" t="s">
        <v>25</v>
      </c>
      <c r="D48" s="12" t="s">
        <v>103</v>
      </c>
      <c r="E48" s="25">
        <v>43355</v>
      </c>
      <c r="F48" s="25">
        <v>27156</v>
      </c>
      <c r="G48" s="5">
        <v>1</v>
      </c>
      <c r="H48" s="5">
        <v>6</v>
      </c>
      <c r="I48" s="5">
        <v>7</v>
      </c>
      <c r="J48" s="61">
        <v>20000</v>
      </c>
      <c r="K48" s="62"/>
      <c r="L48" s="29"/>
    </row>
    <row r="49" spans="1:12" ht="30" x14ac:dyDescent="0.25">
      <c r="A49" s="16">
        <v>43</v>
      </c>
      <c r="B49" s="13" t="s">
        <v>130</v>
      </c>
      <c r="C49" s="32" t="s">
        <v>25</v>
      </c>
      <c r="D49" s="13" t="s">
        <v>104</v>
      </c>
      <c r="E49" s="25">
        <v>134000</v>
      </c>
      <c r="F49" s="25">
        <v>99000</v>
      </c>
      <c r="G49" s="5">
        <v>1</v>
      </c>
      <c r="H49" s="5">
        <v>6</v>
      </c>
      <c r="I49" s="5">
        <v>7</v>
      </c>
      <c r="J49" s="61">
        <v>53800</v>
      </c>
      <c r="K49" s="62"/>
    </row>
    <row r="50" spans="1:12" ht="30" x14ac:dyDescent="0.25">
      <c r="A50" s="16">
        <v>44</v>
      </c>
      <c r="B50" s="13" t="s">
        <v>131</v>
      </c>
      <c r="C50" s="32" t="s">
        <v>25</v>
      </c>
      <c r="D50" s="13" t="s">
        <v>104</v>
      </c>
      <c r="E50" s="25">
        <v>66000</v>
      </c>
      <c r="F50" s="25">
        <v>52500</v>
      </c>
      <c r="G50" s="14">
        <v>1</v>
      </c>
      <c r="H50" s="5">
        <v>6</v>
      </c>
      <c r="I50" s="5">
        <v>7</v>
      </c>
      <c r="J50" s="61">
        <v>10600</v>
      </c>
      <c r="K50" s="62"/>
      <c r="L50" s="28"/>
    </row>
    <row r="51" spans="1:12" ht="47.25" customHeight="1" x14ac:dyDescent="0.25">
      <c r="A51" s="16">
        <v>45</v>
      </c>
      <c r="B51" s="13" t="s">
        <v>161</v>
      </c>
      <c r="C51" s="32" t="s">
        <v>154</v>
      </c>
      <c r="D51" s="13" t="s">
        <v>104</v>
      </c>
      <c r="E51" s="25">
        <v>65250</v>
      </c>
      <c r="F51" s="25">
        <v>52150</v>
      </c>
      <c r="G51" s="14">
        <v>1</v>
      </c>
      <c r="H51" s="5">
        <v>6</v>
      </c>
      <c r="I51" s="5">
        <v>7</v>
      </c>
      <c r="J51" s="61">
        <v>20700</v>
      </c>
      <c r="K51" s="62"/>
    </row>
    <row r="52" spans="1:12" ht="48" customHeight="1" x14ac:dyDescent="0.25">
      <c r="A52" s="16">
        <v>46</v>
      </c>
      <c r="B52" s="13" t="s">
        <v>132</v>
      </c>
      <c r="C52" s="32" t="s">
        <v>153</v>
      </c>
      <c r="D52" s="12" t="s">
        <v>133</v>
      </c>
      <c r="E52" s="25">
        <v>83783</v>
      </c>
      <c r="F52" s="25">
        <v>66783</v>
      </c>
      <c r="G52" s="5">
        <v>1</v>
      </c>
      <c r="H52" s="5">
        <v>6</v>
      </c>
      <c r="I52" s="5">
        <v>7</v>
      </c>
      <c r="J52" s="61">
        <v>53400</v>
      </c>
      <c r="K52" s="62"/>
    </row>
    <row r="53" spans="1:12" ht="45" x14ac:dyDescent="0.25">
      <c r="A53" s="16">
        <v>47</v>
      </c>
      <c r="B53" s="10" t="s">
        <v>134</v>
      </c>
      <c r="C53" s="96" t="s">
        <v>25</v>
      </c>
      <c r="D53" s="97"/>
      <c r="E53" s="25">
        <v>300217.90000000002</v>
      </c>
      <c r="F53" s="31">
        <v>238217</v>
      </c>
      <c r="G53" s="5">
        <v>1</v>
      </c>
      <c r="H53" s="5">
        <v>6</v>
      </c>
      <c r="I53" s="5">
        <v>7</v>
      </c>
      <c r="J53" s="25">
        <v>100000</v>
      </c>
      <c r="K53" s="27"/>
    </row>
    <row r="54" spans="1:12" ht="45" x14ac:dyDescent="0.25">
      <c r="A54" s="16">
        <v>48</v>
      </c>
      <c r="B54" s="10" t="s">
        <v>135</v>
      </c>
      <c r="C54" s="96" t="s">
        <v>25</v>
      </c>
      <c r="D54" s="97"/>
      <c r="E54" s="25">
        <v>500000</v>
      </c>
      <c r="F54" s="31">
        <v>400000</v>
      </c>
      <c r="G54" s="5">
        <v>1</v>
      </c>
      <c r="H54" s="5">
        <v>6</v>
      </c>
      <c r="I54" s="5">
        <v>7</v>
      </c>
      <c r="J54" s="25">
        <v>300000</v>
      </c>
      <c r="K54" s="27"/>
    </row>
    <row r="55" spans="1:12" ht="30" x14ac:dyDescent="0.25">
      <c r="A55" s="16">
        <v>49</v>
      </c>
      <c r="B55" s="30" t="s">
        <v>136</v>
      </c>
      <c r="C55" s="96" t="s">
        <v>25</v>
      </c>
      <c r="D55" s="97"/>
      <c r="E55" s="25">
        <v>409700</v>
      </c>
      <c r="F55" s="31">
        <v>259700</v>
      </c>
      <c r="G55" s="5">
        <v>1</v>
      </c>
      <c r="H55" s="5">
        <v>6</v>
      </c>
      <c r="I55" s="5">
        <v>7</v>
      </c>
      <c r="J55" s="25">
        <v>150000</v>
      </c>
      <c r="K55" s="27"/>
      <c r="L55" s="29"/>
    </row>
    <row r="56" spans="1:12" ht="60" x14ac:dyDescent="0.25">
      <c r="A56" s="16">
        <v>50</v>
      </c>
      <c r="B56" s="11" t="s">
        <v>137</v>
      </c>
      <c r="C56" s="96" t="s">
        <v>25</v>
      </c>
      <c r="D56" s="97"/>
      <c r="E56" s="25">
        <v>434734</v>
      </c>
      <c r="F56" s="31">
        <v>295800</v>
      </c>
      <c r="G56" s="5">
        <v>1</v>
      </c>
      <c r="H56" s="5">
        <v>6</v>
      </c>
      <c r="I56" s="5">
        <v>7</v>
      </c>
      <c r="J56" s="25">
        <v>180000</v>
      </c>
      <c r="K56" s="27"/>
    </row>
    <row r="57" spans="1:12" ht="30" x14ac:dyDescent="0.25">
      <c r="A57" s="16">
        <v>51</v>
      </c>
      <c r="B57" s="11" t="s">
        <v>138</v>
      </c>
      <c r="C57" s="96" t="s">
        <v>25</v>
      </c>
      <c r="D57" s="97"/>
      <c r="E57" s="25">
        <v>491536</v>
      </c>
      <c r="F57" s="31">
        <v>391760</v>
      </c>
      <c r="G57" s="5">
        <v>1</v>
      </c>
      <c r="H57" s="5">
        <v>6</v>
      </c>
      <c r="I57" s="5">
        <v>7</v>
      </c>
      <c r="J57" s="25">
        <v>86344</v>
      </c>
      <c r="K57" s="27"/>
    </row>
    <row r="58" spans="1:12" ht="68.25" customHeight="1" x14ac:dyDescent="0.25">
      <c r="A58" s="16">
        <v>52</v>
      </c>
      <c r="B58" s="11" t="s">
        <v>139</v>
      </c>
      <c r="C58" s="96" t="s">
        <v>156</v>
      </c>
      <c r="D58" s="97"/>
      <c r="E58" s="25">
        <v>124700</v>
      </c>
      <c r="F58" s="31">
        <v>50000</v>
      </c>
      <c r="G58" s="5">
        <v>1</v>
      </c>
      <c r="H58" s="5">
        <v>6</v>
      </c>
      <c r="I58" s="5">
        <v>7</v>
      </c>
      <c r="J58" s="25">
        <v>40000</v>
      </c>
      <c r="K58" s="27"/>
    </row>
    <row r="59" spans="1:12" ht="30" x14ac:dyDescent="0.25">
      <c r="A59" s="16">
        <v>53</v>
      </c>
      <c r="B59" s="13" t="s">
        <v>140</v>
      </c>
      <c r="C59" s="96" t="s">
        <v>25</v>
      </c>
      <c r="D59" s="97"/>
      <c r="E59" s="25">
        <v>516750</v>
      </c>
      <c r="F59" s="31">
        <v>411750</v>
      </c>
      <c r="G59" s="5">
        <v>1</v>
      </c>
      <c r="H59" s="5">
        <v>6</v>
      </c>
      <c r="I59" s="5">
        <v>7</v>
      </c>
      <c r="J59" s="25">
        <v>100000</v>
      </c>
      <c r="K59" s="27"/>
    </row>
    <row r="60" spans="1:12" x14ac:dyDescent="0.25">
      <c r="A60" s="75" t="s">
        <v>105</v>
      </c>
      <c r="B60" s="76"/>
      <c r="C60" s="76"/>
      <c r="D60" s="76"/>
      <c r="E60" s="76"/>
      <c r="F60" s="76"/>
      <c r="G60" s="76"/>
      <c r="H60" s="76"/>
      <c r="I60" s="77"/>
      <c r="J60" s="25">
        <f>SUM(J7:K59)</f>
        <v>2732411</v>
      </c>
      <c r="K60" s="27"/>
    </row>
    <row r="61" spans="1:12" ht="18.75" customHeight="1" x14ac:dyDescent="0.3">
      <c r="A61" s="93" t="s">
        <v>106</v>
      </c>
      <c r="B61" s="94"/>
      <c r="C61" s="94"/>
      <c r="D61" s="94"/>
      <c r="E61" s="94"/>
      <c r="F61" s="94"/>
      <c r="G61" s="94"/>
      <c r="H61" s="94"/>
      <c r="I61" s="95"/>
      <c r="J61" s="95"/>
    </row>
    <row r="62" spans="1:12" ht="41.25" customHeight="1" x14ac:dyDescent="0.25">
      <c r="A62" s="51" t="s">
        <v>2</v>
      </c>
      <c r="B62" s="49" t="s">
        <v>3</v>
      </c>
      <c r="C62" s="52" t="s">
        <v>4</v>
      </c>
      <c r="D62" s="49" t="s">
        <v>6</v>
      </c>
      <c r="E62" s="49" t="s">
        <v>7</v>
      </c>
      <c r="F62" s="49" t="s">
        <v>8</v>
      </c>
      <c r="G62" s="49"/>
      <c r="H62" s="49"/>
      <c r="I62" s="70" t="s">
        <v>9</v>
      </c>
      <c r="J62" s="71"/>
    </row>
    <row r="63" spans="1:12" ht="30.75" x14ac:dyDescent="0.25">
      <c r="A63" s="51"/>
      <c r="B63" s="49"/>
      <c r="C63" s="52"/>
      <c r="D63" s="49"/>
      <c r="E63" s="49"/>
      <c r="F63" s="7" t="s">
        <v>10</v>
      </c>
      <c r="G63" s="7" t="s">
        <v>11</v>
      </c>
      <c r="H63" s="66" t="s">
        <v>12</v>
      </c>
      <c r="I63" s="44"/>
      <c r="J63" s="72"/>
    </row>
    <row r="64" spans="1:12" x14ac:dyDescent="0.25">
      <c r="A64" s="51"/>
      <c r="B64" s="49"/>
      <c r="C64" s="52"/>
      <c r="D64" s="49"/>
      <c r="E64" s="49"/>
      <c r="F64" s="8" t="s">
        <v>13</v>
      </c>
      <c r="G64" s="8" t="s">
        <v>14</v>
      </c>
      <c r="H64" s="66"/>
      <c r="I64" s="73"/>
      <c r="J64" s="74"/>
    </row>
    <row r="65" spans="1:10" ht="54.75" customHeight="1" x14ac:dyDescent="0.25">
      <c r="A65" s="1">
        <v>1</v>
      </c>
      <c r="B65" s="11" t="s">
        <v>107</v>
      </c>
      <c r="C65" s="23" t="s">
        <v>108</v>
      </c>
      <c r="D65" s="25">
        <v>123820</v>
      </c>
      <c r="E65" s="31">
        <v>93820</v>
      </c>
      <c r="F65" s="3">
        <v>1</v>
      </c>
      <c r="G65" s="5">
        <v>6</v>
      </c>
      <c r="H65" s="5">
        <v>7</v>
      </c>
      <c r="I65" s="61">
        <v>35000</v>
      </c>
      <c r="J65" s="62"/>
    </row>
    <row r="66" spans="1:10" ht="87.75" customHeight="1" x14ac:dyDescent="0.25">
      <c r="A66" s="1">
        <v>2</v>
      </c>
      <c r="B66" s="11" t="s">
        <v>109</v>
      </c>
      <c r="C66" s="23" t="s">
        <v>25</v>
      </c>
      <c r="D66" s="25">
        <v>54230</v>
      </c>
      <c r="E66" s="31">
        <v>43030</v>
      </c>
      <c r="F66" s="3">
        <v>1</v>
      </c>
      <c r="G66" s="5">
        <v>6</v>
      </c>
      <c r="H66" s="5">
        <v>7</v>
      </c>
      <c r="I66" s="61">
        <v>35000</v>
      </c>
      <c r="J66" s="62"/>
    </row>
    <row r="67" spans="1:10" ht="64.5" customHeight="1" x14ac:dyDescent="0.25">
      <c r="A67" s="1">
        <v>3</v>
      </c>
      <c r="B67" s="11" t="s">
        <v>110</v>
      </c>
      <c r="C67" s="23" t="s">
        <v>111</v>
      </c>
      <c r="D67" s="25">
        <v>950000</v>
      </c>
      <c r="E67" s="31">
        <v>750000</v>
      </c>
      <c r="F67" s="3">
        <v>1</v>
      </c>
      <c r="G67" s="5">
        <v>6</v>
      </c>
      <c r="H67" s="5">
        <v>7</v>
      </c>
      <c r="I67" s="61">
        <v>600000</v>
      </c>
      <c r="J67" s="62"/>
    </row>
    <row r="68" spans="1:10" ht="57" customHeight="1" x14ac:dyDescent="0.25">
      <c r="A68" s="1">
        <v>4</v>
      </c>
      <c r="B68" s="11" t="s">
        <v>112</v>
      </c>
      <c r="C68" s="23" t="s">
        <v>108</v>
      </c>
      <c r="D68" s="25">
        <v>230000</v>
      </c>
      <c r="E68" s="31">
        <v>184000</v>
      </c>
      <c r="F68" s="3">
        <v>1</v>
      </c>
      <c r="G68" s="5">
        <v>6</v>
      </c>
      <c r="H68" s="5">
        <v>7</v>
      </c>
      <c r="I68" s="61">
        <v>35000</v>
      </c>
      <c r="J68" s="62"/>
    </row>
    <row r="69" spans="1:10" ht="77.25" customHeight="1" x14ac:dyDescent="0.25">
      <c r="A69" s="1">
        <v>5</v>
      </c>
      <c r="B69" s="11" t="s">
        <v>113</v>
      </c>
      <c r="C69" s="23" t="s">
        <v>142</v>
      </c>
      <c r="D69" s="25">
        <v>69200</v>
      </c>
      <c r="E69" s="31">
        <v>55200</v>
      </c>
      <c r="F69" s="3">
        <v>1</v>
      </c>
      <c r="G69" s="5">
        <v>6</v>
      </c>
      <c r="H69" s="5">
        <v>7</v>
      </c>
      <c r="I69" s="61">
        <v>35000</v>
      </c>
      <c r="J69" s="62"/>
    </row>
    <row r="70" spans="1:10" ht="23.25" customHeight="1" x14ac:dyDescent="0.25">
      <c r="A70" s="63" t="s">
        <v>105</v>
      </c>
      <c r="B70" s="64"/>
      <c r="C70" s="64"/>
      <c r="D70" s="64"/>
      <c r="E70" s="64"/>
      <c r="F70" s="64"/>
      <c r="G70" s="64"/>
      <c r="H70" s="65"/>
      <c r="I70" s="61">
        <f>SUM(I65:I69)</f>
        <v>740000</v>
      </c>
      <c r="J70" s="62"/>
    </row>
    <row r="71" spans="1:10" ht="15" customHeight="1" x14ac:dyDescent="0.3">
      <c r="A71" s="68" t="s">
        <v>114</v>
      </c>
      <c r="B71" s="68"/>
      <c r="C71" s="68"/>
      <c r="D71" s="68"/>
      <c r="E71" s="68"/>
      <c r="F71" s="68"/>
      <c r="G71" s="68"/>
      <c r="H71" s="68"/>
      <c r="I71" s="68"/>
      <c r="J71" s="17"/>
    </row>
    <row r="72" spans="1:10" ht="15" customHeight="1" x14ac:dyDescent="0.3">
      <c r="A72" s="69"/>
      <c r="B72" s="69"/>
      <c r="C72" s="69"/>
      <c r="D72" s="69"/>
      <c r="E72" s="69"/>
      <c r="F72" s="69"/>
      <c r="G72" s="69"/>
      <c r="H72" s="69"/>
      <c r="I72" s="69"/>
      <c r="J72" s="17"/>
    </row>
    <row r="73" spans="1:10" ht="41.25" customHeight="1" x14ac:dyDescent="0.25">
      <c r="A73" s="51" t="s">
        <v>2</v>
      </c>
      <c r="B73" s="49" t="s">
        <v>3</v>
      </c>
      <c r="C73" s="52" t="s">
        <v>4</v>
      </c>
      <c r="D73" s="49" t="s">
        <v>6</v>
      </c>
      <c r="E73" s="49" t="s">
        <v>7</v>
      </c>
      <c r="F73" s="49" t="s">
        <v>8</v>
      </c>
      <c r="G73" s="49"/>
      <c r="H73" s="49"/>
      <c r="I73" s="44" t="s">
        <v>158</v>
      </c>
      <c r="J73" s="45"/>
    </row>
    <row r="74" spans="1:10" ht="30.75" x14ac:dyDescent="0.25">
      <c r="A74" s="51"/>
      <c r="B74" s="49"/>
      <c r="C74" s="52"/>
      <c r="D74" s="49"/>
      <c r="E74" s="49"/>
      <c r="F74" s="7" t="s">
        <v>10</v>
      </c>
      <c r="G74" s="7" t="s">
        <v>11</v>
      </c>
      <c r="H74" s="66" t="s">
        <v>12</v>
      </c>
      <c r="I74" s="44"/>
      <c r="J74" s="45"/>
    </row>
    <row r="75" spans="1:10" x14ac:dyDescent="0.25">
      <c r="A75" s="51"/>
      <c r="B75" s="49"/>
      <c r="C75" s="52"/>
      <c r="D75" s="49"/>
      <c r="E75" s="49"/>
      <c r="F75" s="8" t="s">
        <v>13</v>
      </c>
      <c r="G75" s="8" t="s">
        <v>14</v>
      </c>
      <c r="H75" s="66"/>
      <c r="I75" s="44"/>
      <c r="J75" s="45"/>
    </row>
    <row r="76" spans="1:10" ht="30" x14ac:dyDescent="0.25">
      <c r="A76" s="5">
        <v>1</v>
      </c>
      <c r="B76" s="11" t="s">
        <v>115</v>
      </c>
      <c r="C76" s="23" t="s">
        <v>116</v>
      </c>
      <c r="D76" s="25">
        <v>331647</v>
      </c>
      <c r="E76" s="25">
        <v>150000</v>
      </c>
      <c r="F76" s="3">
        <v>1</v>
      </c>
      <c r="G76" s="5">
        <v>6</v>
      </c>
      <c r="H76" s="5">
        <v>7</v>
      </c>
      <c r="I76" s="61">
        <f>E76</f>
        <v>150000</v>
      </c>
      <c r="J76" s="62"/>
    </row>
    <row r="77" spans="1:10" x14ac:dyDescent="0.25">
      <c r="A77" s="41" t="s">
        <v>105</v>
      </c>
      <c r="B77" s="42"/>
      <c r="C77" s="42"/>
      <c r="D77" s="42"/>
      <c r="E77" s="42"/>
      <c r="F77" s="42"/>
      <c r="G77" s="42"/>
      <c r="H77" s="43"/>
      <c r="I77" s="61">
        <f>I76</f>
        <v>150000</v>
      </c>
      <c r="J77" s="62"/>
    </row>
    <row r="78" spans="1:10" ht="15" customHeight="1" x14ac:dyDescent="0.25">
      <c r="A78" s="58" t="s">
        <v>117</v>
      </c>
      <c r="B78" s="58"/>
      <c r="C78" s="58"/>
      <c r="D78" s="58"/>
      <c r="E78" s="58"/>
      <c r="F78" s="58"/>
      <c r="G78" s="58"/>
      <c r="H78" s="58"/>
      <c r="I78" s="58"/>
      <c r="J78" s="58"/>
    </row>
    <row r="79" spans="1:10" ht="49.5" customHeight="1" x14ac:dyDescent="0.25">
      <c r="A79" s="46"/>
      <c r="B79" s="46"/>
      <c r="C79" s="46"/>
      <c r="D79" s="46"/>
      <c r="E79" s="46"/>
      <c r="F79" s="46"/>
      <c r="G79" s="46"/>
      <c r="H79" s="46"/>
      <c r="I79" s="46"/>
      <c r="J79" s="46"/>
    </row>
    <row r="80" spans="1:10" ht="41.25" customHeight="1" x14ac:dyDescent="0.25">
      <c r="A80" s="49" t="s">
        <v>2</v>
      </c>
      <c r="B80" s="49" t="s">
        <v>3</v>
      </c>
      <c r="C80" s="52" t="s">
        <v>4</v>
      </c>
      <c r="D80" s="49" t="s">
        <v>6</v>
      </c>
      <c r="E80" s="49" t="s">
        <v>7</v>
      </c>
      <c r="F80" s="59" t="s">
        <v>8</v>
      </c>
      <c r="G80" s="67"/>
      <c r="H80" s="60"/>
      <c r="I80" s="59" t="s">
        <v>158</v>
      </c>
      <c r="J80" s="60"/>
    </row>
    <row r="81" spans="1:14" ht="56.25" customHeight="1" x14ac:dyDescent="0.25">
      <c r="A81" s="49"/>
      <c r="B81" s="49"/>
      <c r="C81" s="52"/>
      <c r="D81" s="49"/>
      <c r="E81" s="49"/>
      <c r="F81" s="7" t="s">
        <v>10</v>
      </c>
      <c r="G81" s="7" t="s">
        <v>11</v>
      </c>
      <c r="H81" s="20" t="s">
        <v>12</v>
      </c>
      <c r="I81" s="59"/>
      <c r="J81" s="60"/>
    </row>
    <row r="82" spans="1:14" ht="21" customHeight="1" x14ac:dyDescent="0.25">
      <c r="A82" s="49"/>
      <c r="B82" s="49"/>
      <c r="C82" s="52"/>
      <c r="D82" s="49"/>
      <c r="E82" s="49"/>
      <c r="F82" s="19" t="s">
        <v>13</v>
      </c>
      <c r="G82" s="19" t="s">
        <v>14</v>
      </c>
      <c r="H82" s="19"/>
      <c r="I82" s="59"/>
      <c r="J82" s="60"/>
    </row>
    <row r="83" spans="1:14" ht="57" customHeight="1" x14ac:dyDescent="0.25">
      <c r="A83" s="1">
        <v>1</v>
      </c>
      <c r="B83" s="11" t="s">
        <v>115</v>
      </c>
      <c r="C83" s="23" t="s">
        <v>118</v>
      </c>
      <c r="D83" s="25">
        <v>265534</v>
      </c>
      <c r="E83" s="25">
        <v>250000</v>
      </c>
      <c r="F83" s="3">
        <v>1</v>
      </c>
      <c r="G83" s="5">
        <v>6</v>
      </c>
      <c r="H83" s="5">
        <v>7</v>
      </c>
      <c r="I83" s="61">
        <f>E83</f>
        <v>250000</v>
      </c>
      <c r="J83" s="62"/>
    </row>
    <row r="84" spans="1:14" ht="15.75" customHeight="1" x14ac:dyDescent="0.25">
      <c r="A84" s="41" t="s">
        <v>105</v>
      </c>
      <c r="B84" s="42"/>
      <c r="C84" s="42"/>
      <c r="D84" s="42"/>
      <c r="E84" s="42"/>
      <c r="F84" s="42"/>
      <c r="G84" s="42"/>
      <c r="H84" s="43"/>
      <c r="I84" s="61">
        <f>I83</f>
        <v>250000</v>
      </c>
      <c r="J84" s="62"/>
    </row>
    <row r="85" spans="1:14" ht="42.75" customHeight="1" x14ac:dyDescent="0.25">
      <c r="A85" s="36"/>
      <c r="B85" s="36"/>
      <c r="C85" s="36"/>
      <c r="D85" s="36"/>
      <c r="E85" s="36"/>
      <c r="F85" s="36"/>
      <c r="G85" s="36"/>
      <c r="H85" s="36"/>
      <c r="I85" s="37"/>
      <c r="J85" s="37"/>
    </row>
    <row r="86" spans="1:14" ht="15" customHeight="1" x14ac:dyDescent="0.25">
      <c r="A86" s="46" t="s">
        <v>119</v>
      </c>
      <c r="B86" s="46"/>
      <c r="C86" s="46"/>
      <c r="D86" s="46"/>
      <c r="E86" s="46"/>
      <c r="F86" s="46"/>
      <c r="G86" s="46"/>
      <c r="H86" s="46"/>
      <c r="I86" s="46"/>
      <c r="J86" s="46"/>
    </row>
    <row r="87" spans="1:14" ht="33.75" customHeight="1" x14ac:dyDescent="0.25">
      <c r="A87" s="46"/>
      <c r="B87" s="46"/>
      <c r="C87" s="46"/>
      <c r="D87" s="46"/>
      <c r="E87" s="46"/>
      <c r="F87" s="46"/>
      <c r="G87" s="46"/>
      <c r="H87" s="46"/>
      <c r="I87" s="46"/>
      <c r="J87" s="46"/>
    </row>
    <row r="88" spans="1:14" ht="41.25" customHeight="1" x14ac:dyDescent="0.25">
      <c r="A88" s="55" t="s">
        <v>2</v>
      </c>
      <c r="B88" s="52" t="s">
        <v>3</v>
      </c>
      <c r="C88" s="52" t="s">
        <v>4</v>
      </c>
      <c r="D88" s="52" t="s">
        <v>6</v>
      </c>
      <c r="E88" s="52" t="s">
        <v>7</v>
      </c>
      <c r="F88" s="52" t="s">
        <v>8</v>
      </c>
      <c r="G88" s="52"/>
      <c r="H88" s="52"/>
      <c r="I88" s="47" t="s">
        <v>158</v>
      </c>
      <c r="J88" s="48"/>
    </row>
    <row r="89" spans="1:14" ht="23.25" customHeight="1" x14ac:dyDescent="0.25">
      <c r="A89" s="55"/>
      <c r="B89" s="52"/>
      <c r="C89" s="52"/>
      <c r="D89" s="52"/>
      <c r="E89" s="52"/>
      <c r="F89" s="33" t="s">
        <v>10</v>
      </c>
      <c r="G89" s="33" t="s">
        <v>11</v>
      </c>
      <c r="H89" s="53" t="s">
        <v>12</v>
      </c>
      <c r="I89" s="47"/>
      <c r="J89" s="48"/>
    </row>
    <row r="90" spans="1:14" ht="17.25" customHeight="1" x14ac:dyDescent="0.25">
      <c r="A90" s="56"/>
      <c r="B90" s="57"/>
      <c r="C90" s="57"/>
      <c r="D90" s="57"/>
      <c r="E90" s="57"/>
      <c r="F90" s="34" t="s">
        <v>13</v>
      </c>
      <c r="G90" s="34" t="s">
        <v>14</v>
      </c>
      <c r="H90" s="54"/>
      <c r="I90" s="47"/>
      <c r="J90" s="48"/>
    </row>
    <row r="91" spans="1:14" ht="30" x14ac:dyDescent="0.25">
      <c r="A91" s="1">
        <v>1</v>
      </c>
      <c r="B91" s="11" t="s">
        <v>120</v>
      </c>
      <c r="C91" s="23" t="s">
        <v>121</v>
      </c>
      <c r="D91" s="25">
        <v>90800</v>
      </c>
      <c r="E91" s="31">
        <v>50000</v>
      </c>
      <c r="F91" s="1">
        <v>1</v>
      </c>
      <c r="G91" s="5">
        <v>6</v>
      </c>
      <c r="H91" s="5">
        <v>7</v>
      </c>
      <c r="I91" s="39">
        <v>15000</v>
      </c>
      <c r="J91" s="40"/>
      <c r="N91" s="6"/>
    </row>
    <row r="92" spans="1:14" ht="30" x14ac:dyDescent="0.25">
      <c r="A92" s="1">
        <v>2</v>
      </c>
      <c r="B92" s="11" t="s">
        <v>122</v>
      </c>
      <c r="C92" s="23" t="s">
        <v>123</v>
      </c>
      <c r="D92" s="25">
        <v>33289.5</v>
      </c>
      <c r="E92" s="31">
        <v>17783</v>
      </c>
      <c r="F92" s="9">
        <v>1</v>
      </c>
      <c r="G92" s="5">
        <v>6</v>
      </c>
      <c r="H92" s="5">
        <v>7</v>
      </c>
      <c r="I92" s="39">
        <v>15000</v>
      </c>
      <c r="J92" s="40"/>
      <c r="N92" s="6"/>
    </row>
    <row r="93" spans="1:14" ht="129" customHeight="1" x14ac:dyDescent="0.25">
      <c r="A93" s="1">
        <v>3</v>
      </c>
      <c r="B93" s="11" t="s">
        <v>124</v>
      </c>
      <c r="C93" s="23" t="s">
        <v>155</v>
      </c>
      <c r="D93" s="25">
        <v>104435</v>
      </c>
      <c r="E93" s="31">
        <v>28000</v>
      </c>
      <c r="F93" s="1">
        <v>1</v>
      </c>
      <c r="G93" s="5">
        <v>6</v>
      </c>
      <c r="H93" s="5">
        <v>7</v>
      </c>
      <c r="I93" s="39">
        <v>25000</v>
      </c>
      <c r="J93" s="40"/>
      <c r="N93" s="6"/>
    </row>
    <row r="94" spans="1:14" x14ac:dyDescent="0.25">
      <c r="A94" s="5">
        <v>4</v>
      </c>
      <c r="B94" s="11" t="s">
        <v>125</v>
      </c>
      <c r="C94" s="23" t="s">
        <v>123</v>
      </c>
      <c r="D94" s="25">
        <v>41500</v>
      </c>
      <c r="E94" s="31">
        <v>33200</v>
      </c>
      <c r="F94" s="5">
        <v>1</v>
      </c>
      <c r="G94" s="5">
        <v>6</v>
      </c>
      <c r="H94" s="5">
        <v>7</v>
      </c>
      <c r="I94" s="39">
        <v>15000</v>
      </c>
      <c r="J94" s="40"/>
    </row>
    <row r="95" spans="1:14" x14ac:dyDescent="0.25">
      <c r="A95" s="41" t="s">
        <v>105</v>
      </c>
      <c r="B95" s="42"/>
      <c r="C95" s="42"/>
      <c r="D95" s="42"/>
      <c r="E95" s="42"/>
      <c r="F95" s="42"/>
      <c r="G95" s="42"/>
      <c r="H95" s="43"/>
      <c r="I95" s="39">
        <f>SUM(I91:J94)</f>
        <v>70000</v>
      </c>
      <c r="J95" s="40"/>
    </row>
    <row r="96" spans="1:14" ht="33.75" customHeight="1" x14ac:dyDescent="0.3">
      <c r="A96" s="50" t="s">
        <v>126</v>
      </c>
      <c r="B96" s="50"/>
      <c r="C96" s="50"/>
      <c r="D96" s="50"/>
      <c r="E96" s="50"/>
      <c r="F96" s="50"/>
      <c r="G96" s="50"/>
      <c r="H96" s="50"/>
      <c r="I96" s="50"/>
      <c r="J96" s="18"/>
    </row>
    <row r="97" spans="1:14" ht="41.25" customHeight="1" x14ac:dyDescent="0.25">
      <c r="A97" s="51" t="s">
        <v>2</v>
      </c>
      <c r="B97" s="49" t="s">
        <v>3</v>
      </c>
      <c r="C97" s="52" t="s">
        <v>4</v>
      </c>
      <c r="D97" s="49" t="s">
        <v>6</v>
      </c>
      <c r="E97" s="49" t="s">
        <v>7</v>
      </c>
      <c r="F97" s="49" t="s">
        <v>8</v>
      </c>
      <c r="G97" s="49"/>
      <c r="H97" s="49"/>
      <c r="I97" s="44" t="s">
        <v>158</v>
      </c>
      <c r="J97" s="45"/>
    </row>
    <row r="98" spans="1:14" ht="30" x14ac:dyDescent="0.25">
      <c r="A98" s="51"/>
      <c r="B98" s="49"/>
      <c r="C98" s="52"/>
      <c r="D98" s="49"/>
      <c r="E98" s="49"/>
      <c r="F98" s="33" t="s">
        <v>10</v>
      </c>
      <c r="G98" s="33" t="s">
        <v>11</v>
      </c>
      <c r="H98" s="53" t="s">
        <v>12</v>
      </c>
      <c r="I98" s="44"/>
      <c r="J98" s="45"/>
    </row>
    <row r="99" spans="1:14" ht="15.75" customHeight="1" x14ac:dyDescent="0.25">
      <c r="A99" s="51"/>
      <c r="B99" s="49"/>
      <c r="C99" s="52"/>
      <c r="D99" s="49"/>
      <c r="E99" s="49"/>
      <c r="F99" s="35" t="s">
        <v>13</v>
      </c>
      <c r="G99" s="35" t="s">
        <v>14</v>
      </c>
      <c r="H99" s="53"/>
      <c r="I99" s="44"/>
      <c r="J99" s="45"/>
    </row>
    <row r="100" spans="1:14" ht="30" x14ac:dyDescent="0.25">
      <c r="A100" s="1">
        <v>1</v>
      </c>
      <c r="B100" s="11" t="s">
        <v>127</v>
      </c>
      <c r="C100" s="23" t="s">
        <v>128</v>
      </c>
      <c r="D100" s="25">
        <v>113000</v>
      </c>
      <c r="E100" s="25">
        <v>90000</v>
      </c>
      <c r="F100" s="1">
        <v>1</v>
      </c>
      <c r="G100" s="5">
        <v>6</v>
      </c>
      <c r="H100" s="5">
        <v>7</v>
      </c>
      <c r="I100" s="39">
        <v>10000</v>
      </c>
      <c r="J100" s="40"/>
      <c r="N100" s="6"/>
    </row>
    <row r="101" spans="1:14" ht="30" x14ac:dyDescent="0.25">
      <c r="A101" s="1">
        <v>2</v>
      </c>
      <c r="B101" s="11" t="s">
        <v>129</v>
      </c>
      <c r="C101" s="23" t="s">
        <v>128</v>
      </c>
      <c r="D101" s="25">
        <v>113881</v>
      </c>
      <c r="E101" s="25">
        <v>90000</v>
      </c>
      <c r="F101" s="1">
        <v>1</v>
      </c>
      <c r="G101" s="5">
        <v>6</v>
      </c>
      <c r="H101" s="5">
        <v>7</v>
      </c>
      <c r="I101" s="39">
        <v>80000</v>
      </c>
      <c r="J101" s="40"/>
      <c r="N101" s="6"/>
    </row>
    <row r="102" spans="1:14" x14ac:dyDescent="0.25">
      <c r="A102" s="41" t="s">
        <v>105</v>
      </c>
      <c r="B102" s="42"/>
      <c r="C102" s="42"/>
      <c r="D102" s="42"/>
      <c r="E102" s="42"/>
      <c r="F102" s="42"/>
      <c r="G102" s="42"/>
      <c r="H102" s="43"/>
      <c r="I102" s="39">
        <f>SUM(I100:J101)</f>
        <v>90000</v>
      </c>
      <c r="J102" s="40"/>
    </row>
  </sheetData>
  <sortState ref="A7:K63">
    <sortCondition ref="D7:D63"/>
  </sortState>
  <mergeCells count="134">
    <mergeCell ref="C88:C90"/>
    <mergeCell ref="D88:D90"/>
    <mergeCell ref="E88:E90"/>
    <mergeCell ref="H98:H99"/>
    <mergeCell ref="C1:I1"/>
    <mergeCell ref="E80:E82"/>
    <mergeCell ref="I5:I6"/>
    <mergeCell ref="A61:J61"/>
    <mergeCell ref="E73:E75"/>
    <mergeCell ref="E62:E64"/>
    <mergeCell ref="F62:H62"/>
    <mergeCell ref="H63:H64"/>
    <mergeCell ref="A62:A64"/>
    <mergeCell ref="C53:D53"/>
    <mergeCell ref="C59:D59"/>
    <mergeCell ref="C54:D54"/>
    <mergeCell ref="C55:D55"/>
    <mergeCell ref="C56:D56"/>
    <mergeCell ref="C57:D57"/>
    <mergeCell ref="C58:D58"/>
    <mergeCell ref="J7:K7"/>
    <mergeCell ref="J8:K8"/>
    <mergeCell ref="J9:K9"/>
    <mergeCell ref="J10:K10"/>
    <mergeCell ref="J11:K11"/>
    <mergeCell ref="A1:B1"/>
    <mergeCell ref="A2:J2"/>
    <mergeCell ref="A3:J3"/>
    <mergeCell ref="A4:A6"/>
    <mergeCell ref="B4:B6"/>
    <mergeCell ref="C4:C6"/>
    <mergeCell ref="D4:D6"/>
    <mergeCell ref="E4:E6"/>
    <mergeCell ref="F4:F6"/>
    <mergeCell ref="G4:I4"/>
    <mergeCell ref="J4:J6"/>
    <mergeCell ref="J17:K17"/>
    <mergeCell ref="J18:K18"/>
    <mergeCell ref="J19:K19"/>
    <mergeCell ref="J20:K20"/>
    <mergeCell ref="J21:K21"/>
    <mergeCell ref="J12:K12"/>
    <mergeCell ref="J13:K13"/>
    <mergeCell ref="J14:K14"/>
    <mergeCell ref="J15:K15"/>
    <mergeCell ref="J16:K16"/>
    <mergeCell ref="J27:K27"/>
    <mergeCell ref="J28:K28"/>
    <mergeCell ref="J29:K29"/>
    <mergeCell ref="J30:K30"/>
    <mergeCell ref="J31:K31"/>
    <mergeCell ref="J22:K22"/>
    <mergeCell ref="J23:K23"/>
    <mergeCell ref="J24:K24"/>
    <mergeCell ref="J25:K25"/>
    <mergeCell ref="J26:K26"/>
    <mergeCell ref="J37:K37"/>
    <mergeCell ref="J38:K38"/>
    <mergeCell ref="J39:K39"/>
    <mergeCell ref="J40:K40"/>
    <mergeCell ref="J41:K41"/>
    <mergeCell ref="J32:K32"/>
    <mergeCell ref="J33:K33"/>
    <mergeCell ref="J34:K34"/>
    <mergeCell ref="J35:K35"/>
    <mergeCell ref="J36:K36"/>
    <mergeCell ref="J47:K47"/>
    <mergeCell ref="J48:K48"/>
    <mergeCell ref="J49:K49"/>
    <mergeCell ref="J50:K50"/>
    <mergeCell ref="J51:K51"/>
    <mergeCell ref="J42:K42"/>
    <mergeCell ref="J43:K43"/>
    <mergeCell ref="J44:K44"/>
    <mergeCell ref="J45:K45"/>
    <mergeCell ref="J46:K46"/>
    <mergeCell ref="I66:J66"/>
    <mergeCell ref="I67:J67"/>
    <mergeCell ref="I68:J68"/>
    <mergeCell ref="I69:J69"/>
    <mergeCell ref="I62:J64"/>
    <mergeCell ref="J52:K52"/>
    <mergeCell ref="A60:I60"/>
    <mergeCell ref="I65:J65"/>
    <mergeCell ref="B62:B64"/>
    <mergeCell ref="C62:C64"/>
    <mergeCell ref="D62:D64"/>
    <mergeCell ref="A78:J79"/>
    <mergeCell ref="I80:J82"/>
    <mergeCell ref="I83:J83"/>
    <mergeCell ref="I84:J84"/>
    <mergeCell ref="A84:H84"/>
    <mergeCell ref="I70:J70"/>
    <mergeCell ref="A70:H70"/>
    <mergeCell ref="I73:J75"/>
    <mergeCell ref="I76:J76"/>
    <mergeCell ref="I77:J77"/>
    <mergeCell ref="A77:H77"/>
    <mergeCell ref="F73:H73"/>
    <mergeCell ref="H74:H75"/>
    <mergeCell ref="A80:A82"/>
    <mergeCell ref="B80:B82"/>
    <mergeCell ref="C80:C82"/>
    <mergeCell ref="D80:D82"/>
    <mergeCell ref="A73:A75"/>
    <mergeCell ref="B73:B75"/>
    <mergeCell ref="C73:C75"/>
    <mergeCell ref="D73:D75"/>
    <mergeCell ref="F80:H80"/>
    <mergeCell ref="A71:I72"/>
    <mergeCell ref="I101:J101"/>
    <mergeCell ref="I102:J102"/>
    <mergeCell ref="A102:H102"/>
    <mergeCell ref="I94:J94"/>
    <mergeCell ref="I95:J95"/>
    <mergeCell ref="A95:H95"/>
    <mergeCell ref="I97:J99"/>
    <mergeCell ref="I100:J100"/>
    <mergeCell ref="A86:J87"/>
    <mergeCell ref="I88:J90"/>
    <mergeCell ref="I91:J91"/>
    <mergeCell ref="I92:J92"/>
    <mergeCell ref="I93:J93"/>
    <mergeCell ref="E97:E99"/>
    <mergeCell ref="F97:H97"/>
    <mergeCell ref="A96:I96"/>
    <mergeCell ref="A97:A99"/>
    <mergeCell ref="B97:B99"/>
    <mergeCell ref="C97:C99"/>
    <mergeCell ref="D97:D99"/>
    <mergeCell ref="F88:H88"/>
    <mergeCell ref="H89:H90"/>
    <mergeCell ref="A88:A90"/>
    <mergeCell ref="B88:B90"/>
  </mergeCells>
  <hyperlinks>
    <hyperlink ref="C35" r:id="rId1" location="/offer/view?id=377396" display="https://www.witkac.pl/ - /offer/view?id=377396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2023-01-19T12:39:00Z</dcterms:modified>
  <cp:category/>
  <cp:contentStatus/>
</cp:coreProperties>
</file>