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1" i="1" l="1"/>
  <c r="E10" i="1"/>
  <c r="E9" i="1" s="1"/>
</calcChain>
</file>

<file path=xl/sharedStrings.xml><?xml version="1.0" encoding="utf-8"?>
<sst xmlns="http://schemas.openxmlformats.org/spreadsheetml/2006/main" count="163" uniqueCount="91">
  <si>
    <t>Dział</t>
  </si>
  <si>
    <t>Rozdział</t>
  </si>
  <si>
    <t>§</t>
  </si>
  <si>
    <t xml:space="preserve">Nazwa </t>
  </si>
  <si>
    <t>budżet państwa</t>
  </si>
  <si>
    <t>budżet województwa</t>
  </si>
  <si>
    <t>inne środki</t>
  </si>
  <si>
    <t>Szkolnictwo wyższe i nauka</t>
  </si>
  <si>
    <t>Pozostała działalność</t>
  </si>
  <si>
    <t>Akademia Wychowania Fizycznego w Katowicach</t>
  </si>
  <si>
    <t>Budowa hali lekkoatletycznej ze strzelnicą sportową wraz z zagospodarowaniem terenu przy ul. Zgrzebnioka w Katowicach</t>
  </si>
  <si>
    <t>Administracja publiczna</t>
  </si>
  <si>
    <t>Urzędy Marszałkowskie</t>
  </si>
  <si>
    <t>Województwo Śląskie</t>
  </si>
  <si>
    <t>Modernizacja elewacji budynku biurowego przy ul. Dąbrowskiego 23 w Katowicach</t>
  </si>
  <si>
    <t>Oświata i wychowanie</t>
  </si>
  <si>
    <t>Szkoły podstawowe specjalne</t>
  </si>
  <si>
    <t>Specjalny Osrodek Szkolno-Wychowawczy dla Niesłyszących i Słabosłyszących w Raciborzu</t>
  </si>
  <si>
    <t xml:space="preserve">Przystosowanie dla niepełnosprawnych budynku szkoły Specjalnego Ośrodka Szkolno-Wychoowawczego dla Niesłyszących i Słabosłyszących w Raciborzu </t>
  </si>
  <si>
    <t>Zespół Szkół Specjalnych w Skoczowie</t>
  </si>
  <si>
    <t>Przebudowa wraz ze zmianą sposobu użytkowania pomieszczeń parteru budynku Szkoły Podstawowej Zespołu Szkół Specjalnych w Skoczowie</t>
  </si>
  <si>
    <t>Licea ogólnokształcące</t>
  </si>
  <si>
    <t>Zespół Szkół Ogólnokształcących Mistrzostwa Sportowego w Raciborzu</t>
  </si>
  <si>
    <t>Modernizacja hali sportowej przy Zespole Szkół Ogólnokształcących Mistrzostwa Sportowego im. Janusza Kusocińskiego w Raciborzu</t>
  </si>
  <si>
    <t>Biblioteki pedagogiczne</t>
  </si>
  <si>
    <t>Pedagogiczna Biblioteka Wojewódzka w Bielsku-Białej</t>
  </si>
  <si>
    <t>Roboty konserwatorskie na budynku zabytkowym Pedagogicznej Biblioteki Wojewódzkiej w Bielsku-Białej</t>
  </si>
  <si>
    <t>Ochrona zdrowia</t>
  </si>
  <si>
    <t>Szpitale ogólne</t>
  </si>
  <si>
    <t>Beskidzki Zesół Leczniczo-Rehabilitacyjny Szpital Opieki Długoterminowej w Jaworzu</t>
  </si>
  <si>
    <t>Dostosowanie drogi pożarowej na terenie Oddziału dla Dzieci i Młodzieży Beskidzkiego Zespołu Leczniczo-Rehabilitacyjnego Szpitala Opieki Długoterminowej w Jaworzu do obowiązujących przepisów</t>
  </si>
  <si>
    <t>Edukacjna opieka wychowawcza</t>
  </si>
  <si>
    <t>Specjalne ośrodki szkolno-wychowawcze</t>
  </si>
  <si>
    <t>Przystosowanie dla niepełnosprawnych budynku internatu Specjalnego Ośrodka Szkolno-Wychoowawczego dla Niesłyszących i Słabosłyszących w Raciborzu</t>
  </si>
  <si>
    <t>Placówki wychowania pozaszkolengo</t>
  </si>
  <si>
    <t>Obsługa prawna projektu pn. Planetarium - Śląski Park Nauki. Modernizacja i rozbudowa Planetarium Ślaskiego w Chorzowie</t>
  </si>
  <si>
    <t>Planetarium Śląskie w Chorzowie</t>
  </si>
  <si>
    <t>Kultura i ochrona dziedzictwa narodowego</t>
  </si>
  <si>
    <t>Ochrona zabytków i opieka nad zabytkami</t>
  </si>
  <si>
    <t>Muzeum Górnośląskie w Bytomiu</t>
  </si>
  <si>
    <t>Termomodernizacja budynku przy pl. Jana III Sobieskiego 2 wraz z podniesieniem bezpieczeństwa p.poż.</t>
  </si>
  <si>
    <t>Opera Śląska w Bytomiu</t>
  </si>
  <si>
    <t>Przeprowadzenie prac konserwatorskich, restauratorskich oraz robót budowlanych w celu zwiększenia atrakcyjności Opery Śląskiej i ochrony jej dziedzictwa kulturowego</t>
  </si>
  <si>
    <t>Kultura fizyczna</t>
  </si>
  <si>
    <t>Obiekty sportowe</t>
  </si>
  <si>
    <t>Obsługa prawna sporów sądowych związanych z zakończoną realizacją Stadionu Śląskiego</t>
  </si>
  <si>
    <t>Kompleksowa modernizacja oświetlenia i systemu BMS na Stadionie Śląskim</t>
  </si>
  <si>
    <t>PLAN na  
2023 rok</t>
  </si>
  <si>
    <t>„Wdrażanie Regionalnego Planu Działań dla Klimatu i Energii dla województwa małopolskiego” (LIFE EKOMALOPOLSKA)</t>
  </si>
  <si>
    <t>Wynagrodzenia osobowe pracowników</t>
  </si>
  <si>
    <t>Dodatkowe wynagrodzenie roczne</t>
  </si>
  <si>
    <t>Składki na ubezpieczenia społeczne</t>
  </si>
  <si>
    <t>Składki na Fundusz Pracy oraz Fundusz Solidarnościowy</t>
  </si>
  <si>
    <t>Zakup usług pozostałych</t>
  </si>
  <si>
    <t>Szkolenia pracowników niebędących członkami korpusu służby cywilnej</t>
  </si>
  <si>
    <t>„Śląskie. Przywracamy błękit”. Kompleksowa realizacja Programu ochrony powietrza dla województwa śląskiego (LIFE-IP AQP-SILESIAN-SKY)</t>
  </si>
  <si>
    <t>Zakup materiałów i wyposażenia</t>
  </si>
  <si>
    <t>Podróże służbowe krajowe</t>
  </si>
  <si>
    <t>Wpłaty na PPK finansowane przez podmiot zatrudniający</t>
  </si>
  <si>
    <t>„IP LIFE dla Adaptacji Terenów Pogórniczych” (LIFE-IP COALA)</t>
  </si>
  <si>
    <t>Podróże służbowe zagraniczne</t>
  </si>
  <si>
    <t>Promocja jednostek samorządu terytorialnego</t>
  </si>
  <si>
    <t>Marszałkowski Budżet Obywatelski</t>
  </si>
  <si>
    <t>Promocja działań środowiskowych i klimatycznych na terenie województwa śląskiego</t>
  </si>
  <si>
    <t>Prowadzenie prac przygotowawczych i monitorujących w celu opracowania i realizacji projektów</t>
  </si>
  <si>
    <t xml:space="preserve">Szpital Specjalistyczyny w Chorzowie </t>
  </si>
  <si>
    <t>Renowacja wraz z pracami konserwatorsko-restauratorskimi budynku głównego oraz poradni hepatologii Szpitala Specjalistycznego w Chorzowie</t>
  </si>
  <si>
    <t>Uregulowanie należności wynikających z postępowań koncyliacyjnych dotyczących projektu pn.: "Planetarium - Śląski Park Nauki. Modernizacja i rozbudowa Planetarium Śląskiego w Chorzowie"</t>
  </si>
  <si>
    <t>Uregulowanie należności dotyczących projektu pn.: "Planetarium - Śląski Park Nauki. Modernizacja i rozbudowa Planetarium Śląskiego w Chorzowie"</t>
  </si>
  <si>
    <t>Wyposażenie obserwatorium astronomicznego Planetarium - Śląskiego Parku Nauki w Chorzowie</t>
  </si>
  <si>
    <t>Gospodarka komunalna i ochrona środowiska</t>
  </si>
  <si>
    <t>Ochrona powietrza atmosferycznego i klimatu</t>
  </si>
  <si>
    <t>Dotacja celowa w ramach programów finansowanych z udziałem środków europejskich oraz środków, o których mowa w art. 5 ust. 1 pkt 3 oraz ust. 3 pkt 5 i 6 ustawy, lub płatności w ramach budżetu środków europejskich, z wyłączeniem wydatków klasyfikowanych w paragrafie 205</t>
  </si>
  <si>
    <t>Zakup usług obejmujących tłumaczenia</t>
  </si>
  <si>
    <t>Teatry</t>
  </si>
  <si>
    <t>Teatr Śląski im. Stanisława Wyspiańskiego w Katowicach</t>
  </si>
  <si>
    <t>Prace konserwatorsko-restauratorskie na elewacji frontowej budynku Reatru Śląskiego im. Stanisława Wyspiańskiego w Katowicach</t>
  </si>
  <si>
    <t>Muzeum Śląskie</t>
  </si>
  <si>
    <t>Dzialania naprawcze w zakresie hydroizolacji podziemnej części budynku Muzeum Śląskiego w Katowicach</t>
  </si>
  <si>
    <t>Muzeum Górnośląski Park Etnograficzny w Chorzowie</t>
  </si>
  <si>
    <t>Skarbiec dziedzictwa - nowa przestrzeń dla aktywnej edukacji i kultury w Muzeum GPE w Chorzowie</t>
  </si>
  <si>
    <t>Zagospodarowanie istniejących pomieszczeń Stadionu Śląskiego na cele wystaw tematycznych poświęconych wydarzeniom odbywającym się na Stadionie Śląskim od roku 1956</t>
  </si>
  <si>
    <t>OGÓŁEM WYDATKI DEPARTAMENTU IP</t>
  </si>
  <si>
    <t>Departament Inwestycji i Projektów Regionalnych</t>
  </si>
  <si>
    <t>Śląskie. Dla Kobiety</t>
  </si>
  <si>
    <t xml:space="preserve">INFORMACJA DLA BIP - Gospodarka finansowa za IV kwartał 2023 r. </t>
  </si>
  <si>
    <t>Wykonanie do dnia 31 grudnia 2023 roku</t>
  </si>
  <si>
    <t>Przygotowanie dokumentacji technicznej dotyczącej podniesienia funkcjonalności i estetyki budynku przy ul. Dąbrowskiego 23 w Katowicach</t>
  </si>
  <si>
    <t>Katowice, dnia 16.01.2024 r.</t>
  </si>
  <si>
    <t>PLAN na                2023 rok</t>
  </si>
  <si>
    <t>PLAN na                 2023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</si>
</sst>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 Narrow"/>
      <family val="2"/>
      <charset val="238"/>
    </font>
    <font>
      <sz val="12"/>
      <name val="Times New Roman CE"/>
      <charset val="238"/>
    </font>
    <font>
      <b/>
      <sz val="10.5"/>
      <name val="Arial"/>
      <family val="2"/>
      <charset val="238"/>
    </font>
    <font>
      <sz val="10.5"/>
      <color theme="1"/>
      <name val="Arial"/>
      <family val="2"/>
      <charset val="238"/>
    </font>
    <font>
      <b/>
      <sz val="10"/>
      <name val="Arial Narrow"/>
      <family val="2"/>
      <charset val="238"/>
    </font>
    <font>
      <sz val="10.5"/>
      <name val="Arial"/>
      <family val="2"/>
      <charset val="238"/>
    </font>
    <font>
      <b/>
      <u/>
      <sz val="10.5"/>
      <name val="Arial"/>
      <family val="2"/>
      <charset val="238"/>
    </font>
    <font>
      <b/>
      <sz val="10.5"/>
      <color theme="1"/>
      <name val="Arial"/>
      <family val="2"/>
      <charset val="238"/>
    </font>
    <font>
      <sz val="16"/>
      <name val="Arial Narrow"/>
      <family val="2"/>
      <charset val="238"/>
    </font>
    <font>
      <b/>
      <u/>
      <sz val="10"/>
      <name val="Berlin Sans FB"/>
      <family val="2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.5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lightGray">
        <fgColor indexed="22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lightGray">
        <fgColor indexed="22"/>
        <bgColor theme="5" tint="0.59999389629810485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</cellStyleXfs>
  <cellXfs count="169">
    <xf numFmtId="0" fontId="0" fillId="0" borderId="0" xfId="0"/>
    <xf numFmtId="0" fontId="3" fillId="0" borderId="0" xfId="3" applyFont="1"/>
    <xf numFmtId="0" fontId="7" fillId="0" borderId="0" xfId="3" applyFont="1" applyAlignment="1">
      <alignment horizontal="center"/>
    </xf>
    <xf numFmtId="164" fontId="5" fillId="0" borderId="10" xfId="2" applyNumberFormat="1" applyFont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3" xfId="3" applyFont="1" applyFill="1" applyBorder="1" applyAlignment="1">
      <alignment vertical="center"/>
    </xf>
    <xf numFmtId="0" fontId="5" fillId="2" borderId="14" xfId="3" applyFont="1" applyFill="1" applyBorder="1" applyAlignment="1">
      <alignment vertical="center"/>
    </xf>
    <xf numFmtId="0" fontId="8" fillId="2" borderId="14" xfId="3" applyFont="1" applyFill="1" applyBorder="1" applyAlignment="1">
      <alignment vertical="center"/>
    </xf>
    <xf numFmtId="3" fontId="5" fillId="2" borderId="10" xfId="3" applyNumberFormat="1" applyFont="1" applyFill="1" applyBorder="1" applyAlignment="1">
      <alignment horizontal="right" vertical="center"/>
    </xf>
    <xf numFmtId="4" fontId="5" fillId="2" borderId="10" xfId="3" applyNumberFormat="1" applyFont="1" applyFill="1" applyBorder="1" applyAlignment="1">
      <alignment horizontal="right" vertical="center"/>
    </xf>
    <xf numFmtId="4" fontId="5" fillId="2" borderId="15" xfId="3" applyNumberFormat="1" applyFont="1" applyFill="1" applyBorder="1" applyAlignment="1">
      <alignment horizontal="right" vertical="center"/>
    </xf>
    <xf numFmtId="0" fontId="5" fillId="2" borderId="10" xfId="3" applyFont="1" applyFill="1" applyBorder="1" applyAlignment="1">
      <alignment horizontal="center" vertical="center"/>
    </xf>
    <xf numFmtId="3" fontId="5" fillId="3" borderId="10" xfId="3" applyNumberFormat="1" applyFont="1" applyFill="1" applyBorder="1"/>
    <xf numFmtId="4" fontId="5" fillId="3" borderId="10" xfId="3" applyNumberFormat="1" applyFont="1" applyFill="1" applyBorder="1"/>
    <xf numFmtId="4" fontId="5" fillId="3" borderId="15" xfId="3" applyNumberFormat="1" applyFont="1" applyFill="1" applyBorder="1"/>
    <xf numFmtId="0" fontId="5" fillId="2" borderId="17" xfId="3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vertical="center"/>
    </xf>
    <xf numFmtId="0" fontId="5" fillId="0" borderId="17" xfId="3" applyFont="1" applyFill="1" applyBorder="1" applyAlignment="1">
      <alignment horizontal="left" wrapText="1"/>
    </xf>
    <xf numFmtId="0" fontId="8" fillId="0" borderId="21" xfId="3" applyFont="1" applyFill="1" applyBorder="1" applyAlignment="1">
      <alignment vertical="center" wrapText="1"/>
    </xf>
    <xf numFmtId="3" fontId="8" fillId="0" borderId="8" xfId="3" applyNumberFormat="1" applyFont="1" applyFill="1" applyBorder="1" applyAlignment="1">
      <alignment horizontal="right" vertical="center"/>
    </xf>
    <xf numFmtId="4" fontId="8" fillId="0" borderId="8" xfId="3" applyNumberFormat="1" applyFont="1" applyFill="1" applyBorder="1" applyAlignment="1">
      <alignment horizontal="right" vertical="center"/>
    </xf>
    <xf numFmtId="4" fontId="8" fillId="0" borderId="11" xfId="3" applyNumberFormat="1" applyFont="1" applyFill="1" applyBorder="1" applyAlignment="1">
      <alignment horizontal="right" vertical="center"/>
    </xf>
    <xf numFmtId="3" fontId="5" fillId="3" borderId="10" xfId="3" applyNumberFormat="1" applyFont="1" applyFill="1" applyBorder="1" applyAlignment="1">
      <alignment vertical="center"/>
    </xf>
    <xf numFmtId="4" fontId="5" fillId="3" borderId="10" xfId="3" applyNumberFormat="1" applyFont="1" applyFill="1" applyBorder="1" applyAlignment="1">
      <alignment vertical="center"/>
    </xf>
    <xf numFmtId="4" fontId="5" fillId="3" borderId="15" xfId="3" applyNumberFormat="1" applyFont="1" applyFill="1" applyBorder="1" applyAlignment="1">
      <alignment vertical="center"/>
    </xf>
    <xf numFmtId="0" fontId="8" fillId="0" borderId="17" xfId="3" applyFont="1" applyFill="1" applyBorder="1" applyAlignment="1">
      <alignment horizontal="left" vertical="center" wrapText="1"/>
    </xf>
    <xf numFmtId="3" fontId="8" fillId="0" borderId="10" xfId="3" applyNumberFormat="1" applyFont="1" applyFill="1" applyBorder="1" applyAlignment="1">
      <alignment vertical="center"/>
    </xf>
    <xf numFmtId="4" fontId="8" fillId="0" borderId="10" xfId="3" applyNumberFormat="1" applyFont="1" applyFill="1" applyBorder="1" applyAlignment="1">
      <alignment vertical="center"/>
    </xf>
    <xf numFmtId="0" fontId="5" fillId="2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left" wrapText="1"/>
    </xf>
    <xf numFmtId="0" fontId="5" fillId="2" borderId="14" xfId="3" applyFont="1" applyFill="1" applyBorder="1"/>
    <xf numFmtId="0" fontId="8" fillId="2" borderId="14" xfId="3" applyFont="1" applyFill="1" applyBorder="1"/>
    <xf numFmtId="0" fontId="9" fillId="0" borderId="10" xfId="3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vertical="center"/>
    </xf>
    <xf numFmtId="0" fontId="5" fillId="2" borderId="14" xfId="3" applyFont="1" applyFill="1" applyBorder="1" applyAlignment="1">
      <alignment horizontal="left" vertical="center" wrapText="1"/>
    </xf>
    <xf numFmtId="0" fontId="5" fillId="2" borderId="22" xfId="3" applyFont="1" applyFill="1" applyBorder="1" applyAlignment="1">
      <alignment vertical="center" wrapText="1"/>
    </xf>
    <xf numFmtId="3" fontId="5" fillId="2" borderId="8" xfId="3" applyNumberFormat="1" applyFont="1" applyFill="1" applyBorder="1" applyAlignment="1">
      <alignment horizontal="right" vertical="center"/>
    </xf>
    <xf numFmtId="4" fontId="5" fillId="2" borderId="8" xfId="3" applyNumberFormat="1" applyFont="1" applyFill="1" applyBorder="1" applyAlignment="1">
      <alignment horizontal="right" vertical="center"/>
    </xf>
    <xf numFmtId="4" fontId="5" fillId="2" borderId="11" xfId="3" applyNumberFormat="1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center" vertical="center"/>
    </xf>
    <xf numFmtId="3" fontId="5" fillId="4" borderId="8" xfId="3" applyNumberFormat="1" applyFont="1" applyFill="1" applyBorder="1" applyAlignment="1">
      <alignment horizontal="right" vertical="center"/>
    </xf>
    <xf numFmtId="4" fontId="5" fillId="4" borderId="8" xfId="3" applyNumberFormat="1" applyFont="1" applyFill="1" applyBorder="1" applyAlignment="1">
      <alignment horizontal="right" vertical="center"/>
    </xf>
    <xf numFmtId="4" fontId="5" fillId="4" borderId="11" xfId="3" applyNumberFormat="1" applyFont="1" applyFill="1" applyBorder="1" applyAlignment="1">
      <alignment horizontal="right" vertical="center"/>
    </xf>
    <xf numFmtId="0" fontId="9" fillId="0" borderId="22" xfId="3" applyFont="1" applyFill="1" applyBorder="1" applyAlignment="1">
      <alignment horizontal="left" vertical="center" wrapText="1"/>
    </xf>
    <xf numFmtId="0" fontId="8" fillId="0" borderId="22" xfId="3" applyFont="1" applyFill="1" applyBorder="1" applyAlignment="1">
      <alignment vertical="center" wrapText="1"/>
    </xf>
    <xf numFmtId="4" fontId="3" fillId="0" borderId="0" xfId="3" applyNumberFormat="1" applyFont="1"/>
    <xf numFmtId="0" fontId="9" fillId="0" borderId="17" xfId="3" applyFont="1" applyFill="1" applyBorder="1" applyAlignment="1">
      <alignment horizontal="left" vertical="center" wrapText="1"/>
    </xf>
    <xf numFmtId="3" fontId="5" fillId="4" borderId="10" xfId="3" applyNumberFormat="1" applyFont="1" applyFill="1" applyBorder="1" applyAlignment="1">
      <alignment vertical="center"/>
    </xf>
    <xf numFmtId="4" fontId="5" fillId="4" borderId="10" xfId="3" applyNumberFormat="1" applyFont="1" applyFill="1" applyBorder="1" applyAlignment="1">
      <alignment vertical="center"/>
    </xf>
    <xf numFmtId="4" fontId="5" fillId="4" borderId="15" xfId="3" applyNumberFormat="1" applyFont="1" applyFill="1" applyBorder="1" applyAlignment="1">
      <alignment vertical="center"/>
    </xf>
    <xf numFmtId="0" fontId="5" fillId="0" borderId="10" xfId="3" applyFont="1" applyFill="1" applyBorder="1" applyAlignment="1">
      <alignment horizontal="left" vertical="center" wrapText="1"/>
    </xf>
    <xf numFmtId="4" fontId="5" fillId="4" borderId="15" xfId="3" applyNumberFormat="1" applyFont="1" applyFill="1" applyBorder="1"/>
    <xf numFmtId="3" fontId="5" fillId="2" borderId="10" xfId="1" applyNumberFormat="1" applyFont="1" applyFill="1" applyBorder="1" applyAlignment="1">
      <alignment horizontal="right" vertical="center"/>
    </xf>
    <xf numFmtId="4" fontId="5" fillId="2" borderId="10" xfId="1" applyNumberFormat="1" applyFont="1" applyFill="1" applyBorder="1" applyAlignment="1">
      <alignment horizontal="right" vertical="center"/>
    </xf>
    <xf numFmtId="4" fontId="5" fillId="2" borderId="15" xfId="1" applyNumberFormat="1" applyFont="1" applyFill="1" applyBorder="1" applyAlignment="1">
      <alignment horizontal="right" vertical="center"/>
    </xf>
    <xf numFmtId="0" fontId="3" fillId="0" borderId="0" xfId="3" applyFont="1" applyBorder="1"/>
    <xf numFmtId="4" fontId="8" fillId="0" borderId="15" xfId="3" applyNumberFormat="1" applyFont="1" applyFill="1" applyBorder="1" applyAlignment="1">
      <alignment horizontal="right" vertical="center"/>
    </xf>
    <xf numFmtId="0" fontId="8" fillId="0" borderId="0" xfId="4" applyFont="1"/>
    <xf numFmtId="14" fontId="8" fillId="0" borderId="0" xfId="4" applyNumberFormat="1" applyFont="1" applyBorder="1"/>
    <xf numFmtId="4" fontId="11" fillId="0" borderId="0" xfId="3" applyNumberFormat="1" applyFont="1"/>
    <xf numFmtId="0" fontId="4" fillId="0" borderId="0" xfId="4"/>
    <xf numFmtId="0" fontId="12" fillId="0" borderId="0" xfId="3" applyFont="1" applyFill="1" applyBorder="1"/>
    <xf numFmtId="0" fontId="2" fillId="0" borderId="0" xfId="2"/>
    <xf numFmtId="0" fontId="13" fillId="0" borderId="0" xfId="3" applyFont="1"/>
    <xf numFmtId="0" fontId="3" fillId="0" borderId="0" xfId="3" applyFont="1" applyFill="1"/>
    <xf numFmtId="0" fontId="14" fillId="0" borderId="0" xfId="3" applyFont="1"/>
    <xf numFmtId="0" fontId="16" fillId="0" borderId="0" xfId="3" applyFont="1"/>
    <xf numFmtId="0" fontId="16" fillId="0" borderId="0" xfId="3" applyFont="1" applyBorder="1"/>
    <xf numFmtId="0" fontId="16" fillId="0" borderId="0" xfId="2" applyFont="1"/>
    <xf numFmtId="0" fontId="5" fillId="5" borderId="10" xfId="3" applyFont="1" applyFill="1" applyBorder="1" applyAlignment="1">
      <alignment horizontal="center" vertical="center" wrapText="1"/>
    </xf>
    <xf numFmtId="3" fontId="8" fillId="6" borderId="10" xfId="3" applyNumberFormat="1" applyFont="1" applyFill="1" applyBorder="1" applyAlignment="1">
      <alignment vertical="center"/>
    </xf>
    <xf numFmtId="4" fontId="8" fillId="6" borderId="10" xfId="3" applyNumberFormat="1" applyFont="1" applyFill="1" applyBorder="1" applyAlignment="1">
      <alignment vertical="center"/>
    </xf>
    <xf numFmtId="4" fontId="8" fillId="6" borderId="15" xfId="3" applyNumberFormat="1" applyFont="1" applyFill="1" applyBorder="1" applyAlignment="1">
      <alignment vertical="center"/>
    </xf>
    <xf numFmtId="0" fontId="8" fillId="0" borderId="17" xfId="3" applyFont="1" applyFill="1" applyBorder="1" applyAlignment="1">
      <alignment vertical="center" wrapText="1"/>
    </xf>
    <xf numFmtId="0" fontId="9" fillId="0" borderId="17" xfId="3" applyFont="1" applyFill="1" applyBorder="1" applyAlignment="1">
      <alignment vertical="center"/>
    </xf>
    <xf numFmtId="0" fontId="5" fillId="2" borderId="9" xfId="3" applyFont="1" applyFill="1" applyBorder="1" applyAlignment="1">
      <alignment horizontal="center" vertical="center"/>
    </xf>
    <xf numFmtId="3" fontId="8" fillId="6" borderId="8" xfId="3" applyNumberFormat="1" applyFont="1" applyFill="1" applyBorder="1" applyAlignment="1">
      <alignment horizontal="right" vertical="center"/>
    </xf>
    <xf numFmtId="4" fontId="8" fillId="6" borderId="8" xfId="3" applyNumberFormat="1" applyFont="1" applyFill="1" applyBorder="1" applyAlignment="1">
      <alignment horizontal="right" vertical="center"/>
    </xf>
    <xf numFmtId="4" fontId="8" fillId="6" borderId="11" xfId="3" applyNumberFormat="1" applyFont="1" applyFill="1" applyBorder="1" applyAlignment="1">
      <alignment horizontal="right" vertical="center"/>
    </xf>
    <xf numFmtId="0" fontId="5" fillId="2" borderId="17" xfId="3" applyFont="1" applyFill="1" applyBorder="1" applyAlignment="1">
      <alignment vertical="center"/>
    </xf>
    <xf numFmtId="3" fontId="8" fillId="0" borderId="0" xfId="3" applyNumberFormat="1" applyFont="1" applyFill="1" applyBorder="1" applyAlignment="1">
      <alignment horizontal="right" vertical="center"/>
    </xf>
    <xf numFmtId="0" fontId="5" fillId="0" borderId="10" xfId="3" applyFont="1" applyFill="1" applyBorder="1"/>
    <xf numFmtId="0" fontId="8" fillId="0" borderId="14" xfId="3" applyFont="1" applyFill="1" applyBorder="1" applyAlignment="1">
      <alignment vertical="center" wrapText="1"/>
    </xf>
    <xf numFmtId="4" fontId="8" fillId="0" borderId="15" xfId="3" applyNumberFormat="1" applyFont="1" applyFill="1" applyBorder="1" applyAlignment="1">
      <alignment vertical="center"/>
    </xf>
    <xf numFmtId="0" fontId="8" fillId="0" borderId="10" xfId="3" applyFont="1" applyFill="1" applyBorder="1" applyAlignment="1">
      <alignment horizontal="left" vertical="center" wrapText="1"/>
    </xf>
    <xf numFmtId="0" fontId="9" fillId="0" borderId="17" xfId="3" applyFont="1" applyFill="1" applyBorder="1" applyAlignment="1">
      <alignment vertical="center" wrapText="1"/>
    </xf>
    <xf numFmtId="0" fontId="5" fillId="0" borderId="19" xfId="3" applyFont="1" applyFill="1" applyBorder="1" applyAlignment="1">
      <alignment horizontal="left" wrapText="1"/>
    </xf>
    <xf numFmtId="0" fontId="8" fillId="0" borderId="27" xfId="3" applyFont="1" applyFill="1" applyBorder="1" applyAlignment="1">
      <alignment vertical="center" wrapText="1"/>
    </xf>
    <xf numFmtId="3" fontId="8" fillId="0" borderId="20" xfId="3" applyNumberFormat="1" applyFont="1" applyFill="1" applyBorder="1" applyAlignment="1">
      <alignment horizontal="right" vertical="center"/>
    </xf>
    <xf numFmtId="4" fontId="8" fillId="0" borderId="20" xfId="3" applyNumberFormat="1" applyFont="1" applyFill="1" applyBorder="1" applyAlignment="1">
      <alignment horizontal="right" vertical="center"/>
    </xf>
    <xf numFmtId="4" fontId="8" fillId="0" borderId="28" xfId="3" applyNumberFormat="1" applyFont="1" applyFill="1" applyBorder="1" applyAlignment="1">
      <alignment horizontal="right" vertical="center"/>
    </xf>
    <xf numFmtId="3" fontId="19" fillId="2" borderId="30" xfId="3" applyNumberFormat="1" applyFont="1" applyFill="1" applyBorder="1" applyAlignment="1">
      <alignment horizontal="right" vertical="center"/>
    </xf>
    <xf numFmtId="4" fontId="19" fillId="2" borderId="30" xfId="3" applyNumberFormat="1" applyFont="1" applyFill="1" applyBorder="1" applyAlignment="1">
      <alignment horizontal="right" vertical="center"/>
    </xf>
    <xf numFmtId="0" fontId="20" fillId="0" borderId="0" xfId="4" applyFont="1"/>
    <xf numFmtId="0" fontId="20" fillId="0" borderId="0" xfId="4" applyFont="1" applyBorder="1"/>
    <xf numFmtId="0" fontId="21" fillId="0" borderId="0" xfId="3" applyFont="1" applyFill="1" applyBorder="1"/>
    <xf numFmtId="0" fontId="22" fillId="0" borderId="0" xfId="4" applyFont="1"/>
    <xf numFmtId="4" fontId="20" fillId="0" borderId="0" xfId="3" applyNumberFormat="1" applyFont="1"/>
    <xf numFmtId="0" fontId="8" fillId="0" borderId="10" xfId="3" applyFont="1" applyFill="1" applyBorder="1" applyAlignment="1">
      <alignment vertical="center" wrapText="1"/>
    </xf>
    <xf numFmtId="0" fontId="18" fillId="2" borderId="29" xfId="0" applyFont="1" applyFill="1" applyBorder="1" applyAlignment="1">
      <alignment horizontal="center" vertical="center"/>
    </xf>
    <xf numFmtId="0" fontId="18" fillId="2" borderId="30" xfId="0" applyFont="1" applyFill="1" applyBorder="1" applyAlignment="1"/>
    <xf numFmtId="0" fontId="5" fillId="3" borderId="13" xfId="3" applyFont="1" applyFill="1" applyBorder="1" applyAlignment="1">
      <alignment horizontal="left" vertical="center" wrapText="1"/>
    </xf>
    <xf numFmtId="0" fontId="5" fillId="3" borderId="17" xfId="3" applyFont="1" applyFill="1" applyBorder="1" applyAlignment="1">
      <alignment horizontal="left" vertical="center" wrapText="1"/>
    </xf>
    <xf numFmtId="0" fontId="5" fillId="0" borderId="19" xfId="3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16" xfId="4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5" xfId="0" applyBorder="1" applyAlignment="1">
      <alignment vertical="center"/>
    </xf>
    <xf numFmtId="0" fontId="5" fillId="0" borderId="19" xfId="3" applyFont="1" applyFill="1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6" xfId="0" applyBorder="1" applyAlignment="1">
      <alignment vertical="top"/>
    </xf>
    <xf numFmtId="0" fontId="5" fillId="0" borderId="16" xfId="3" applyFont="1" applyFill="1" applyBorder="1" applyAlignment="1">
      <alignment horizontal="center" vertical="center"/>
    </xf>
    <xf numFmtId="0" fontId="0" fillId="0" borderId="18" xfId="0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>
      <alignment vertical="center"/>
    </xf>
    <xf numFmtId="0" fontId="5" fillId="4" borderId="14" xfId="3" applyFont="1" applyFill="1" applyBorder="1" applyAlignment="1">
      <alignment horizontal="left" vertical="center" wrapText="1"/>
    </xf>
    <xf numFmtId="0" fontId="5" fillId="4" borderId="17" xfId="3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9" xfId="0" applyBorder="1" applyAlignment="1">
      <alignment vertical="center"/>
    </xf>
    <xf numFmtId="0" fontId="17" fillId="0" borderId="16" xfId="0" applyFont="1" applyBorder="1" applyAlignment="1"/>
    <xf numFmtId="0" fontId="0" fillId="0" borderId="18" xfId="0" applyBorder="1" applyAlignment="1"/>
    <xf numFmtId="0" fontId="0" fillId="0" borderId="7" xfId="0" applyBorder="1" applyAlignment="1"/>
    <xf numFmtId="0" fontId="6" fillId="0" borderId="19" xfId="0" applyFont="1" applyFill="1" applyBorder="1" applyAlignment="1"/>
    <xf numFmtId="0" fontId="0" fillId="0" borderId="8" xfId="0" applyBorder="1" applyAlignment="1"/>
    <xf numFmtId="0" fontId="0" fillId="0" borderId="20" xfId="0" applyBorder="1" applyAlignment="1"/>
    <xf numFmtId="0" fontId="15" fillId="0" borderId="0" xfId="2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/>
    <xf numFmtId="0" fontId="0" fillId="0" borderId="7" xfId="0" applyBorder="1" applyAlignment="1">
      <alignment vertical="center"/>
    </xf>
    <xf numFmtId="0" fontId="5" fillId="0" borderId="1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8" fillId="0" borderId="8" xfId="4" applyFont="1" applyBorder="1" applyAlignment="1">
      <alignment vertical="center"/>
    </xf>
    <xf numFmtId="0" fontId="5" fillId="0" borderId="3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5" fillId="0" borderId="19" xfId="3" applyFont="1" applyFill="1" applyBorder="1" applyAlignment="1">
      <alignment horizontal="center" vertical="center"/>
    </xf>
    <xf numFmtId="0" fontId="5" fillId="0" borderId="20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horizontal="left" vertical="center" wrapText="1"/>
    </xf>
    <xf numFmtId="0" fontId="5" fillId="0" borderId="17" xfId="3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" xfId="0" applyBorder="1" applyAlignment="1">
      <alignment horizontal="center"/>
    </xf>
    <xf numFmtId="0" fontId="17" fillId="0" borderId="19" xfId="0" applyFont="1" applyBorder="1" applyAlignment="1"/>
    <xf numFmtId="0" fontId="10" fillId="0" borderId="16" xfId="0" applyFont="1" applyBorder="1" applyAlignment="1"/>
    <xf numFmtId="0" fontId="5" fillId="0" borderId="32" xfId="3" applyFont="1" applyFill="1" applyBorder="1" applyAlignment="1">
      <alignment horizontal="center" vertical="center" wrapText="1"/>
    </xf>
    <xf numFmtId="0" fontId="5" fillId="0" borderId="21" xfId="3" applyFont="1" applyFill="1" applyBorder="1" applyAlignment="1">
      <alignment horizontal="center" vertical="center" wrapText="1"/>
    </xf>
    <xf numFmtId="4" fontId="5" fillId="0" borderId="8" xfId="3" applyNumberFormat="1" applyFont="1" applyFill="1" applyBorder="1" applyAlignment="1">
      <alignment horizontal="center" vertical="center"/>
    </xf>
    <xf numFmtId="4" fontId="5" fillId="0" borderId="8" xfId="3" applyNumberFormat="1" applyFont="1" applyFill="1" applyBorder="1" applyAlignment="1">
      <alignment horizontal="center" vertical="center" wrapText="1"/>
    </xf>
    <xf numFmtId="4" fontId="5" fillId="0" borderId="11" xfId="3" applyNumberFormat="1" applyFont="1" applyFill="1" applyBorder="1" applyAlignment="1">
      <alignment horizontal="center" vertical="center"/>
    </xf>
    <xf numFmtId="4" fontId="5" fillId="0" borderId="13" xfId="3" applyNumberFormat="1" applyFont="1" applyFill="1" applyBorder="1" applyAlignment="1">
      <alignment horizontal="center" vertical="center"/>
    </xf>
    <xf numFmtId="4" fontId="5" fillId="0" borderId="14" xfId="3" applyNumberFormat="1" applyFont="1" applyFill="1" applyBorder="1" applyAlignment="1">
      <alignment horizontal="center" vertical="center"/>
    </xf>
    <xf numFmtId="4" fontId="5" fillId="0" borderId="31" xfId="3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4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3" fontId="5" fillId="0" borderId="19" xfId="3" applyNumberFormat="1" applyFont="1" applyFill="1" applyBorder="1" applyAlignment="1">
      <alignment horizontal="center" vertical="center" wrapText="1"/>
    </xf>
    <xf numFmtId="3" fontId="5" fillId="0" borderId="8" xfId="3" applyNumberFormat="1" applyFont="1" applyFill="1" applyBorder="1" applyAlignment="1">
      <alignment horizontal="center" vertical="center" wrapText="1"/>
    </xf>
  </cellXfs>
  <cellStyles count="5">
    <cellStyle name="Normalny" xfId="0" builtinId="0"/>
    <cellStyle name="Normalny_Klasyfikacja" xfId="4"/>
    <cellStyle name="Normalny_realizacja tygodniowa I" xfId="2"/>
    <cellStyle name="Normalny_wojewódzki 2005" xfId="3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2"/>
  <sheetViews>
    <sheetView tabSelected="1" view="pageBreakPreview" topLeftCell="A94" zoomScale="106" zoomScaleNormal="100" zoomScaleSheetLayoutView="106" workbookViewId="0">
      <selection activeCell="C130" sqref="C130:D130"/>
    </sheetView>
  </sheetViews>
  <sheetFormatPr defaultRowHeight="12.75" x14ac:dyDescent="0.2"/>
  <cols>
    <col min="1" max="1" width="6.7109375" style="1" customWidth="1"/>
    <col min="2" max="3" width="9.7109375" style="1" customWidth="1"/>
    <col min="4" max="4" width="70.7109375" style="1" customWidth="1"/>
    <col min="5" max="8" width="16.7109375" style="1" customWidth="1"/>
    <col min="9" max="9" width="9.140625" style="1"/>
    <col min="10" max="10" width="16.5703125" style="1" bestFit="1" customWidth="1"/>
    <col min="11" max="13" width="9.140625" style="1"/>
    <col min="14" max="14" width="16.42578125" style="1" customWidth="1"/>
    <col min="15" max="255" width="9.140625" style="1"/>
    <col min="256" max="256" width="4.85546875" style="1" customWidth="1"/>
    <col min="257" max="257" width="10.42578125" style="1" customWidth="1"/>
    <col min="258" max="258" width="7.42578125" style="1" customWidth="1"/>
    <col min="259" max="259" width="61.42578125" style="1" customWidth="1"/>
    <col min="260" max="260" width="14.28515625" style="1" customWidth="1"/>
    <col min="261" max="261" width="15.7109375" style="1" customWidth="1"/>
    <col min="262" max="262" width="19.28515625" style="1" customWidth="1"/>
    <col min="263" max="263" width="0" style="1" hidden="1" customWidth="1"/>
    <col min="264" max="264" width="15.7109375" style="1" customWidth="1"/>
    <col min="265" max="265" width="9.140625" style="1"/>
    <col min="266" max="266" width="16.5703125" style="1" bestFit="1" customWidth="1"/>
    <col min="267" max="269" width="9.140625" style="1"/>
    <col min="270" max="270" width="16.42578125" style="1" customWidth="1"/>
    <col min="271" max="511" width="9.140625" style="1"/>
    <col min="512" max="512" width="4.85546875" style="1" customWidth="1"/>
    <col min="513" max="513" width="10.42578125" style="1" customWidth="1"/>
    <col min="514" max="514" width="7.42578125" style="1" customWidth="1"/>
    <col min="515" max="515" width="61.42578125" style="1" customWidth="1"/>
    <col min="516" max="516" width="14.28515625" style="1" customWidth="1"/>
    <col min="517" max="517" width="15.7109375" style="1" customWidth="1"/>
    <col min="518" max="518" width="19.28515625" style="1" customWidth="1"/>
    <col min="519" max="519" width="0" style="1" hidden="1" customWidth="1"/>
    <col min="520" max="520" width="15.7109375" style="1" customWidth="1"/>
    <col min="521" max="521" width="9.140625" style="1"/>
    <col min="522" max="522" width="16.5703125" style="1" bestFit="1" customWidth="1"/>
    <col min="523" max="525" width="9.140625" style="1"/>
    <col min="526" max="526" width="16.42578125" style="1" customWidth="1"/>
    <col min="527" max="767" width="9.140625" style="1"/>
    <col min="768" max="768" width="4.85546875" style="1" customWidth="1"/>
    <col min="769" max="769" width="10.42578125" style="1" customWidth="1"/>
    <col min="770" max="770" width="7.42578125" style="1" customWidth="1"/>
    <col min="771" max="771" width="61.42578125" style="1" customWidth="1"/>
    <col min="772" max="772" width="14.28515625" style="1" customWidth="1"/>
    <col min="773" max="773" width="15.7109375" style="1" customWidth="1"/>
    <col min="774" max="774" width="19.28515625" style="1" customWidth="1"/>
    <col min="775" max="775" width="0" style="1" hidden="1" customWidth="1"/>
    <col min="776" max="776" width="15.7109375" style="1" customWidth="1"/>
    <col min="777" max="777" width="9.140625" style="1"/>
    <col min="778" max="778" width="16.5703125" style="1" bestFit="1" customWidth="1"/>
    <col min="779" max="781" width="9.140625" style="1"/>
    <col min="782" max="782" width="16.42578125" style="1" customWidth="1"/>
    <col min="783" max="1023" width="9.140625" style="1"/>
    <col min="1024" max="1024" width="4.85546875" style="1" customWidth="1"/>
    <col min="1025" max="1025" width="10.42578125" style="1" customWidth="1"/>
    <col min="1026" max="1026" width="7.42578125" style="1" customWidth="1"/>
    <col min="1027" max="1027" width="61.42578125" style="1" customWidth="1"/>
    <col min="1028" max="1028" width="14.28515625" style="1" customWidth="1"/>
    <col min="1029" max="1029" width="15.7109375" style="1" customWidth="1"/>
    <col min="1030" max="1030" width="19.28515625" style="1" customWidth="1"/>
    <col min="1031" max="1031" width="0" style="1" hidden="1" customWidth="1"/>
    <col min="1032" max="1032" width="15.7109375" style="1" customWidth="1"/>
    <col min="1033" max="1033" width="9.140625" style="1"/>
    <col min="1034" max="1034" width="16.5703125" style="1" bestFit="1" customWidth="1"/>
    <col min="1035" max="1037" width="9.140625" style="1"/>
    <col min="1038" max="1038" width="16.42578125" style="1" customWidth="1"/>
    <col min="1039" max="1279" width="9.140625" style="1"/>
    <col min="1280" max="1280" width="4.85546875" style="1" customWidth="1"/>
    <col min="1281" max="1281" width="10.42578125" style="1" customWidth="1"/>
    <col min="1282" max="1282" width="7.42578125" style="1" customWidth="1"/>
    <col min="1283" max="1283" width="61.42578125" style="1" customWidth="1"/>
    <col min="1284" max="1284" width="14.28515625" style="1" customWidth="1"/>
    <col min="1285" max="1285" width="15.7109375" style="1" customWidth="1"/>
    <col min="1286" max="1286" width="19.28515625" style="1" customWidth="1"/>
    <col min="1287" max="1287" width="0" style="1" hidden="1" customWidth="1"/>
    <col min="1288" max="1288" width="15.7109375" style="1" customWidth="1"/>
    <col min="1289" max="1289" width="9.140625" style="1"/>
    <col min="1290" max="1290" width="16.5703125" style="1" bestFit="1" customWidth="1"/>
    <col min="1291" max="1293" width="9.140625" style="1"/>
    <col min="1294" max="1294" width="16.42578125" style="1" customWidth="1"/>
    <col min="1295" max="1535" width="9.140625" style="1"/>
    <col min="1536" max="1536" width="4.85546875" style="1" customWidth="1"/>
    <col min="1537" max="1537" width="10.42578125" style="1" customWidth="1"/>
    <col min="1538" max="1538" width="7.42578125" style="1" customWidth="1"/>
    <col min="1539" max="1539" width="61.42578125" style="1" customWidth="1"/>
    <col min="1540" max="1540" width="14.28515625" style="1" customWidth="1"/>
    <col min="1541" max="1541" width="15.7109375" style="1" customWidth="1"/>
    <col min="1542" max="1542" width="19.28515625" style="1" customWidth="1"/>
    <col min="1543" max="1543" width="0" style="1" hidden="1" customWidth="1"/>
    <col min="1544" max="1544" width="15.7109375" style="1" customWidth="1"/>
    <col min="1545" max="1545" width="9.140625" style="1"/>
    <col min="1546" max="1546" width="16.5703125" style="1" bestFit="1" customWidth="1"/>
    <col min="1547" max="1549" width="9.140625" style="1"/>
    <col min="1550" max="1550" width="16.42578125" style="1" customWidth="1"/>
    <col min="1551" max="1791" width="9.140625" style="1"/>
    <col min="1792" max="1792" width="4.85546875" style="1" customWidth="1"/>
    <col min="1793" max="1793" width="10.42578125" style="1" customWidth="1"/>
    <col min="1794" max="1794" width="7.42578125" style="1" customWidth="1"/>
    <col min="1795" max="1795" width="61.42578125" style="1" customWidth="1"/>
    <col min="1796" max="1796" width="14.28515625" style="1" customWidth="1"/>
    <col min="1797" max="1797" width="15.7109375" style="1" customWidth="1"/>
    <col min="1798" max="1798" width="19.28515625" style="1" customWidth="1"/>
    <col min="1799" max="1799" width="0" style="1" hidden="1" customWidth="1"/>
    <col min="1800" max="1800" width="15.7109375" style="1" customWidth="1"/>
    <col min="1801" max="1801" width="9.140625" style="1"/>
    <col min="1802" max="1802" width="16.5703125" style="1" bestFit="1" customWidth="1"/>
    <col min="1803" max="1805" width="9.140625" style="1"/>
    <col min="1806" max="1806" width="16.42578125" style="1" customWidth="1"/>
    <col min="1807" max="2047" width="9.140625" style="1"/>
    <col min="2048" max="2048" width="4.85546875" style="1" customWidth="1"/>
    <col min="2049" max="2049" width="10.42578125" style="1" customWidth="1"/>
    <col min="2050" max="2050" width="7.42578125" style="1" customWidth="1"/>
    <col min="2051" max="2051" width="61.42578125" style="1" customWidth="1"/>
    <col min="2052" max="2052" width="14.28515625" style="1" customWidth="1"/>
    <col min="2053" max="2053" width="15.7109375" style="1" customWidth="1"/>
    <col min="2054" max="2054" width="19.28515625" style="1" customWidth="1"/>
    <col min="2055" max="2055" width="0" style="1" hidden="1" customWidth="1"/>
    <col min="2056" max="2056" width="15.7109375" style="1" customWidth="1"/>
    <col min="2057" max="2057" width="9.140625" style="1"/>
    <col min="2058" max="2058" width="16.5703125" style="1" bestFit="1" customWidth="1"/>
    <col min="2059" max="2061" width="9.140625" style="1"/>
    <col min="2062" max="2062" width="16.42578125" style="1" customWidth="1"/>
    <col min="2063" max="2303" width="9.140625" style="1"/>
    <col min="2304" max="2304" width="4.85546875" style="1" customWidth="1"/>
    <col min="2305" max="2305" width="10.42578125" style="1" customWidth="1"/>
    <col min="2306" max="2306" width="7.42578125" style="1" customWidth="1"/>
    <col min="2307" max="2307" width="61.42578125" style="1" customWidth="1"/>
    <col min="2308" max="2308" width="14.28515625" style="1" customWidth="1"/>
    <col min="2309" max="2309" width="15.7109375" style="1" customWidth="1"/>
    <col min="2310" max="2310" width="19.28515625" style="1" customWidth="1"/>
    <col min="2311" max="2311" width="0" style="1" hidden="1" customWidth="1"/>
    <col min="2312" max="2312" width="15.7109375" style="1" customWidth="1"/>
    <col min="2313" max="2313" width="9.140625" style="1"/>
    <col min="2314" max="2314" width="16.5703125" style="1" bestFit="1" customWidth="1"/>
    <col min="2315" max="2317" width="9.140625" style="1"/>
    <col min="2318" max="2318" width="16.42578125" style="1" customWidth="1"/>
    <col min="2319" max="2559" width="9.140625" style="1"/>
    <col min="2560" max="2560" width="4.85546875" style="1" customWidth="1"/>
    <col min="2561" max="2561" width="10.42578125" style="1" customWidth="1"/>
    <col min="2562" max="2562" width="7.42578125" style="1" customWidth="1"/>
    <col min="2563" max="2563" width="61.42578125" style="1" customWidth="1"/>
    <col min="2564" max="2564" width="14.28515625" style="1" customWidth="1"/>
    <col min="2565" max="2565" width="15.7109375" style="1" customWidth="1"/>
    <col min="2566" max="2566" width="19.28515625" style="1" customWidth="1"/>
    <col min="2567" max="2567" width="0" style="1" hidden="1" customWidth="1"/>
    <col min="2568" max="2568" width="15.7109375" style="1" customWidth="1"/>
    <col min="2569" max="2569" width="9.140625" style="1"/>
    <col min="2570" max="2570" width="16.5703125" style="1" bestFit="1" customWidth="1"/>
    <col min="2571" max="2573" width="9.140625" style="1"/>
    <col min="2574" max="2574" width="16.42578125" style="1" customWidth="1"/>
    <col min="2575" max="2815" width="9.140625" style="1"/>
    <col min="2816" max="2816" width="4.85546875" style="1" customWidth="1"/>
    <col min="2817" max="2817" width="10.42578125" style="1" customWidth="1"/>
    <col min="2818" max="2818" width="7.42578125" style="1" customWidth="1"/>
    <col min="2819" max="2819" width="61.42578125" style="1" customWidth="1"/>
    <col min="2820" max="2820" width="14.28515625" style="1" customWidth="1"/>
    <col min="2821" max="2821" width="15.7109375" style="1" customWidth="1"/>
    <col min="2822" max="2822" width="19.28515625" style="1" customWidth="1"/>
    <col min="2823" max="2823" width="0" style="1" hidden="1" customWidth="1"/>
    <col min="2824" max="2824" width="15.7109375" style="1" customWidth="1"/>
    <col min="2825" max="2825" width="9.140625" style="1"/>
    <col min="2826" max="2826" width="16.5703125" style="1" bestFit="1" customWidth="1"/>
    <col min="2827" max="2829" width="9.140625" style="1"/>
    <col min="2830" max="2830" width="16.42578125" style="1" customWidth="1"/>
    <col min="2831" max="3071" width="9.140625" style="1"/>
    <col min="3072" max="3072" width="4.85546875" style="1" customWidth="1"/>
    <col min="3073" max="3073" width="10.42578125" style="1" customWidth="1"/>
    <col min="3074" max="3074" width="7.42578125" style="1" customWidth="1"/>
    <col min="3075" max="3075" width="61.42578125" style="1" customWidth="1"/>
    <col min="3076" max="3076" width="14.28515625" style="1" customWidth="1"/>
    <col min="3077" max="3077" width="15.7109375" style="1" customWidth="1"/>
    <col min="3078" max="3078" width="19.28515625" style="1" customWidth="1"/>
    <col min="3079" max="3079" width="0" style="1" hidden="1" customWidth="1"/>
    <col min="3080" max="3080" width="15.7109375" style="1" customWidth="1"/>
    <col min="3081" max="3081" width="9.140625" style="1"/>
    <col min="3082" max="3082" width="16.5703125" style="1" bestFit="1" customWidth="1"/>
    <col min="3083" max="3085" width="9.140625" style="1"/>
    <col min="3086" max="3086" width="16.42578125" style="1" customWidth="1"/>
    <col min="3087" max="3327" width="9.140625" style="1"/>
    <col min="3328" max="3328" width="4.85546875" style="1" customWidth="1"/>
    <col min="3329" max="3329" width="10.42578125" style="1" customWidth="1"/>
    <col min="3330" max="3330" width="7.42578125" style="1" customWidth="1"/>
    <col min="3331" max="3331" width="61.42578125" style="1" customWidth="1"/>
    <col min="3332" max="3332" width="14.28515625" style="1" customWidth="1"/>
    <col min="3333" max="3333" width="15.7109375" style="1" customWidth="1"/>
    <col min="3334" max="3334" width="19.28515625" style="1" customWidth="1"/>
    <col min="3335" max="3335" width="0" style="1" hidden="1" customWidth="1"/>
    <col min="3336" max="3336" width="15.7109375" style="1" customWidth="1"/>
    <col min="3337" max="3337" width="9.140625" style="1"/>
    <col min="3338" max="3338" width="16.5703125" style="1" bestFit="1" customWidth="1"/>
    <col min="3339" max="3341" width="9.140625" style="1"/>
    <col min="3342" max="3342" width="16.42578125" style="1" customWidth="1"/>
    <col min="3343" max="3583" width="9.140625" style="1"/>
    <col min="3584" max="3584" width="4.85546875" style="1" customWidth="1"/>
    <col min="3585" max="3585" width="10.42578125" style="1" customWidth="1"/>
    <col min="3586" max="3586" width="7.42578125" style="1" customWidth="1"/>
    <col min="3587" max="3587" width="61.42578125" style="1" customWidth="1"/>
    <col min="3588" max="3588" width="14.28515625" style="1" customWidth="1"/>
    <col min="3589" max="3589" width="15.7109375" style="1" customWidth="1"/>
    <col min="3590" max="3590" width="19.28515625" style="1" customWidth="1"/>
    <col min="3591" max="3591" width="0" style="1" hidden="1" customWidth="1"/>
    <col min="3592" max="3592" width="15.7109375" style="1" customWidth="1"/>
    <col min="3593" max="3593" width="9.140625" style="1"/>
    <col min="3594" max="3594" width="16.5703125" style="1" bestFit="1" customWidth="1"/>
    <col min="3595" max="3597" width="9.140625" style="1"/>
    <col min="3598" max="3598" width="16.42578125" style="1" customWidth="1"/>
    <col min="3599" max="3839" width="9.140625" style="1"/>
    <col min="3840" max="3840" width="4.85546875" style="1" customWidth="1"/>
    <col min="3841" max="3841" width="10.42578125" style="1" customWidth="1"/>
    <col min="3842" max="3842" width="7.42578125" style="1" customWidth="1"/>
    <col min="3843" max="3843" width="61.42578125" style="1" customWidth="1"/>
    <col min="3844" max="3844" width="14.28515625" style="1" customWidth="1"/>
    <col min="3845" max="3845" width="15.7109375" style="1" customWidth="1"/>
    <col min="3846" max="3846" width="19.28515625" style="1" customWidth="1"/>
    <col min="3847" max="3847" width="0" style="1" hidden="1" customWidth="1"/>
    <col min="3848" max="3848" width="15.7109375" style="1" customWidth="1"/>
    <col min="3849" max="3849" width="9.140625" style="1"/>
    <col min="3850" max="3850" width="16.5703125" style="1" bestFit="1" customWidth="1"/>
    <col min="3851" max="3853" width="9.140625" style="1"/>
    <col min="3854" max="3854" width="16.42578125" style="1" customWidth="1"/>
    <col min="3855" max="4095" width="9.140625" style="1"/>
    <col min="4096" max="4096" width="4.85546875" style="1" customWidth="1"/>
    <col min="4097" max="4097" width="10.42578125" style="1" customWidth="1"/>
    <col min="4098" max="4098" width="7.42578125" style="1" customWidth="1"/>
    <col min="4099" max="4099" width="61.42578125" style="1" customWidth="1"/>
    <col min="4100" max="4100" width="14.28515625" style="1" customWidth="1"/>
    <col min="4101" max="4101" width="15.7109375" style="1" customWidth="1"/>
    <col min="4102" max="4102" width="19.28515625" style="1" customWidth="1"/>
    <col min="4103" max="4103" width="0" style="1" hidden="1" customWidth="1"/>
    <col min="4104" max="4104" width="15.7109375" style="1" customWidth="1"/>
    <col min="4105" max="4105" width="9.140625" style="1"/>
    <col min="4106" max="4106" width="16.5703125" style="1" bestFit="1" customWidth="1"/>
    <col min="4107" max="4109" width="9.140625" style="1"/>
    <col min="4110" max="4110" width="16.42578125" style="1" customWidth="1"/>
    <col min="4111" max="4351" width="9.140625" style="1"/>
    <col min="4352" max="4352" width="4.85546875" style="1" customWidth="1"/>
    <col min="4353" max="4353" width="10.42578125" style="1" customWidth="1"/>
    <col min="4354" max="4354" width="7.42578125" style="1" customWidth="1"/>
    <col min="4355" max="4355" width="61.42578125" style="1" customWidth="1"/>
    <col min="4356" max="4356" width="14.28515625" style="1" customWidth="1"/>
    <col min="4357" max="4357" width="15.7109375" style="1" customWidth="1"/>
    <col min="4358" max="4358" width="19.28515625" style="1" customWidth="1"/>
    <col min="4359" max="4359" width="0" style="1" hidden="1" customWidth="1"/>
    <col min="4360" max="4360" width="15.7109375" style="1" customWidth="1"/>
    <col min="4361" max="4361" width="9.140625" style="1"/>
    <col min="4362" max="4362" width="16.5703125" style="1" bestFit="1" customWidth="1"/>
    <col min="4363" max="4365" width="9.140625" style="1"/>
    <col min="4366" max="4366" width="16.42578125" style="1" customWidth="1"/>
    <col min="4367" max="4607" width="9.140625" style="1"/>
    <col min="4608" max="4608" width="4.85546875" style="1" customWidth="1"/>
    <col min="4609" max="4609" width="10.42578125" style="1" customWidth="1"/>
    <col min="4610" max="4610" width="7.42578125" style="1" customWidth="1"/>
    <col min="4611" max="4611" width="61.42578125" style="1" customWidth="1"/>
    <col min="4612" max="4612" width="14.28515625" style="1" customWidth="1"/>
    <col min="4613" max="4613" width="15.7109375" style="1" customWidth="1"/>
    <col min="4614" max="4614" width="19.28515625" style="1" customWidth="1"/>
    <col min="4615" max="4615" width="0" style="1" hidden="1" customWidth="1"/>
    <col min="4616" max="4616" width="15.7109375" style="1" customWidth="1"/>
    <col min="4617" max="4617" width="9.140625" style="1"/>
    <col min="4618" max="4618" width="16.5703125" style="1" bestFit="1" customWidth="1"/>
    <col min="4619" max="4621" width="9.140625" style="1"/>
    <col min="4622" max="4622" width="16.42578125" style="1" customWidth="1"/>
    <col min="4623" max="4863" width="9.140625" style="1"/>
    <col min="4864" max="4864" width="4.85546875" style="1" customWidth="1"/>
    <col min="4865" max="4865" width="10.42578125" style="1" customWidth="1"/>
    <col min="4866" max="4866" width="7.42578125" style="1" customWidth="1"/>
    <col min="4867" max="4867" width="61.42578125" style="1" customWidth="1"/>
    <col min="4868" max="4868" width="14.28515625" style="1" customWidth="1"/>
    <col min="4869" max="4869" width="15.7109375" style="1" customWidth="1"/>
    <col min="4870" max="4870" width="19.28515625" style="1" customWidth="1"/>
    <col min="4871" max="4871" width="0" style="1" hidden="1" customWidth="1"/>
    <col min="4872" max="4872" width="15.7109375" style="1" customWidth="1"/>
    <col min="4873" max="4873" width="9.140625" style="1"/>
    <col min="4874" max="4874" width="16.5703125" style="1" bestFit="1" customWidth="1"/>
    <col min="4875" max="4877" width="9.140625" style="1"/>
    <col min="4878" max="4878" width="16.42578125" style="1" customWidth="1"/>
    <col min="4879" max="5119" width="9.140625" style="1"/>
    <col min="5120" max="5120" width="4.85546875" style="1" customWidth="1"/>
    <col min="5121" max="5121" width="10.42578125" style="1" customWidth="1"/>
    <col min="5122" max="5122" width="7.42578125" style="1" customWidth="1"/>
    <col min="5123" max="5123" width="61.42578125" style="1" customWidth="1"/>
    <col min="5124" max="5124" width="14.28515625" style="1" customWidth="1"/>
    <col min="5125" max="5125" width="15.7109375" style="1" customWidth="1"/>
    <col min="5126" max="5126" width="19.28515625" style="1" customWidth="1"/>
    <col min="5127" max="5127" width="0" style="1" hidden="1" customWidth="1"/>
    <col min="5128" max="5128" width="15.7109375" style="1" customWidth="1"/>
    <col min="5129" max="5129" width="9.140625" style="1"/>
    <col min="5130" max="5130" width="16.5703125" style="1" bestFit="1" customWidth="1"/>
    <col min="5131" max="5133" width="9.140625" style="1"/>
    <col min="5134" max="5134" width="16.42578125" style="1" customWidth="1"/>
    <col min="5135" max="5375" width="9.140625" style="1"/>
    <col min="5376" max="5376" width="4.85546875" style="1" customWidth="1"/>
    <col min="5377" max="5377" width="10.42578125" style="1" customWidth="1"/>
    <col min="5378" max="5378" width="7.42578125" style="1" customWidth="1"/>
    <col min="5379" max="5379" width="61.42578125" style="1" customWidth="1"/>
    <col min="5380" max="5380" width="14.28515625" style="1" customWidth="1"/>
    <col min="5381" max="5381" width="15.7109375" style="1" customWidth="1"/>
    <col min="5382" max="5382" width="19.28515625" style="1" customWidth="1"/>
    <col min="5383" max="5383" width="0" style="1" hidden="1" customWidth="1"/>
    <col min="5384" max="5384" width="15.7109375" style="1" customWidth="1"/>
    <col min="5385" max="5385" width="9.140625" style="1"/>
    <col min="5386" max="5386" width="16.5703125" style="1" bestFit="1" customWidth="1"/>
    <col min="5387" max="5389" width="9.140625" style="1"/>
    <col min="5390" max="5390" width="16.42578125" style="1" customWidth="1"/>
    <col min="5391" max="5631" width="9.140625" style="1"/>
    <col min="5632" max="5632" width="4.85546875" style="1" customWidth="1"/>
    <col min="5633" max="5633" width="10.42578125" style="1" customWidth="1"/>
    <col min="5634" max="5634" width="7.42578125" style="1" customWidth="1"/>
    <col min="5635" max="5635" width="61.42578125" style="1" customWidth="1"/>
    <col min="5636" max="5636" width="14.28515625" style="1" customWidth="1"/>
    <col min="5637" max="5637" width="15.7109375" style="1" customWidth="1"/>
    <col min="5638" max="5638" width="19.28515625" style="1" customWidth="1"/>
    <col min="5639" max="5639" width="0" style="1" hidden="1" customWidth="1"/>
    <col min="5640" max="5640" width="15.7109375" style="1" customWidth="1"/>
    <col min="5641" max="5641" width="9.140625" style="1"/>
    <col min="5642" max="5642" width="16.5703125" style="1" bestFit="1" customWidth="1"/>
    <col min="5643" max="5645" width="9.140625" style="1"/>
    <col min="5646" max="5646" width="16.42578125" style="1" customWidth="1"/>
    <col min="5647" max="5887" width="9.140625" style="1"/>
    <col min="5888" max="5888" width="4.85546875" style="1" customWidth="1"/>
    <col min="5889" max="5889" width="10.42578125" style="1" customWidth="1"/>
    <col min="5890" max="5890" width="7.42578125" style="1" customWidth="1"/>
    <col min="5891" max="5891" width="61.42578125" style="1" customWidth="1"/>
    <col min="5892" max="5892" width="14.28515625" style="1" customWidth="1"/>
    <col min="5893" max="5893" width="15.7109375" style="1" customWidth="1"/>
    <col min="5894" max="5894" width="19.28515625" style="1" customWidth="1"/>
    <col min="5895" max="5895" width="0" style="1" hidden="1" customWidth="1"/>
    <col min="5896" max="5896" width="15.7109375" style="1" customWidth="1"/>
    <col min="5897" max="5897" width="9.140625" style="1"/>
    <col min="5898" max="5898" width="16.5703125" style="1" bestFit="1" customWidth="1"/>
    <col min="5899" max="5901" width="9.140625" style="1"/>
    <col min="5902" max="5902" width="16.42578125" style="1" customWidth="1"/>
    <col min="5903" max="6143" width="9.140625" style="1"/>
    <col min="6144" max="6144" width="4.85546875" style="1" customWidth="1"/>
    <col min="6145" max="6145" width="10.42578125" style="1" customWidth="1"/>
    <col min="6146" max="6146" width="7.42578125" style="1" customWidth="1"/>
    <col min="6147" max="6147" width="61.42578125" style="1" customWidth="1"/>
    <col min="6148" max="6148" width="14.28515625" style="1" customWidth="1"/>
    <col min="6149" max="6149" width="15.7109375" style="1" customWidth="1"/>
    <col min="6150" max="6150" width="19.28515625" style="1" customWidth="1"/>
    <col min="6151" max="6151" width="0" style="1" hidden="1" customWidth="1"/>
    <col min="6152" max="6152" width="15.7109375" style="1" customWidth="1"/>
    <col min="6153" max="6153" width="9.140625" style="1"/>
    <col min="6154" max="6154" width="16.5703125" style="1" bestFit="1" customWidth="1"/>
    <col min="6155" max="6157" width="9.140625" style="1"/>
    <col min="6158" max="6158" width="16.42578125" style="1" customWidth="1"/>
    <col min="6159" max="6399" width="9.140625" style="1"/>
    <col min="6400" max="6400" width="4.85546875" style="1" customWidth="1"/>
    <col min="6401" max="6401" width="10.42578125" style="1" customWidth="1"/>
    <col min="6402" max="6402" width="7.42578125" style="1" customWidth="1"/>
    <col min="6403" max="6403" width="61.42578125" style="1" customWidth="1"/>
    <col min="6404" max="6404" width="14.28515625" style="1" customWidth="1"/>
    <col min="6405" max="6405" width="15.7109375" style="1" customWidth="1"/>
    <col min="6406" max="6406" width="19.28515625" style="1" customWidth="1"/>
    <col min="6407" max="6407" width="0" style="1" hidden="1" customWidth="1"/>
    <col min="6408" max="6408" width="15.7109375" style="1" customWidth="1"/>
    <col min="6409" max="6409" width="9.140625" style="1"/>
    <col min="6410" max="6410" width="16.5703125" style="1" bestFit="1" customWidth="1"/>
    <col min="6411" max="6413" width="9.140625" style="1"/>
    <col min="6414" max="6414" width="16.42578125" style="1" customWidth="1"/>
    <col min="6415" max="6655" width="9.140625" style="1"/>
    <col min="6656" max="6656" width="4.85546875" style="1" customWidth="1"/>
    <col min="6657" max="6657" width="10.42578125" style="1" customWidth="1"/>
    <col min="6658" max="6658" width="7.42578125" style="1" customWidth="1"/>
    <col min="6659" max="6659" width="61.42578125" style="1" customWidth="1"/>
    <col min="6660" max="6660" width="14.28515625" style="1" customWidth="1"/>
    <col min="6661" max="6661" width="15.7109375" style="1" customWidth="1"/>
    <col min="6662" max="6662" width="19.28515625" style="1" customWidth="1"/>
    <col min="6663" max="6663" width="0" style="1" hidden="1" customWidth="1"/>
    <col min="6664" max="6664" width="15.7109375" style="1" customWidth="1"/>
    <col min="6665" max="6665" width="9.140625" style="1"/>
    <col min="6666" max="6666" width="16.5703125" style="1" bestFit="1" customWidth="1"/>
    <col min="6667" max="6669" width="9.140625" style="1"/>
    <col min="6670" max="6670" width="16.42578125" style="1" customWidth="1"/>
    <col min="6671" max="6911" width="9.140625" style="1"/>
    <col min="6912" max="6912" width="4.85546875" style="1" customWidth="1"/>
    <col min="6913" max="6913" width="10.42578125" style="1" customWidth="1"/>
    <col min="6914" max="6914" width="7.42578125" style="1" customWidth="1"/>
    <col min="6915" max="6915" width="61.42578125" style="1" customWidth="1"/>
    <col min="6916" max="6916" width="14.28515625" style="1" customWidth="1"/>
    <col min="6917" max="6917" width="15.7109375" style="1" customWidth="1"/>
    <col min="6918" max="6918" width="19.28515625" style="1" customWidth="1"/>
    <col min="6919" max="6919" width="0" style="1" hidden="1" customWidth="1"/>
    <col min="6920" max="6920" width="15.7109375" style="1" customWidth="1"/>
    <col min="6921" max="6921" width="9.140625" style="1"/>
    <col min="6922" max="6922" width="16.5703125" style="1" bestFit="1" customWidth="1"/>
    <col min="6923" max="6925" width="9.140625" style="1"/>
    <col min="6926" max="6926" width="16.42578125" style="1" customWidth="1"/>
    <col min="6927" max="7167" width="9.140625" style="1"/>
    <col min="7168" max="7168" width="4.85546875" style="1" customWidth="1"/>
    <col min="7169" max="7169" width="10.42578125" style="1" customWidth="1"/>
    <col min="7170" max="7170" width="7.42578125" style="1" customWidth="1"/>
    <col min="7171" max="7171" width="61.42578125" style="1" customWidth="1"/>
    <col min="7172" max="7172" width="14.28515625" style="1" customWidth="1"/>
    <col min="7173" max="7173" width="15.7109375" style="1" customWidth="1"/>
    <col min="7174" max="7174" width="19.28515625" style="1" customWidth="1"/>
    <col min="7175" max="7175" width="0" style="1" hidden="1" customWidth="1"/>
    <col min="7176" max="7176" width="15.7109375" style="1" customWidth="1"/>
    <col min="7177" max="7177" width="9.140625" style="1"/>
    <col min="7178" max="7178" width="16.5703125" style="1" bestFit="1" customWidth="1"/>
    <col min="7179" max="7181" width="9.140625" style="1"/>
    <col min="7182" max="7182" width="16.42578125" style="1" customWidth="1"/>
    <col min="7183" max="7423" width="9.140625" style="1"/>
    <col min="7424" max="7424" width="4.85546875" style="1" customWidth="1"/>
    <col min="7425" max="7425" width="10.42578125" style="1" customWidth="1"/>
    <col min="7426" max="7426" width="7.42578125" style="1" customWidth="1"/>
    <col min="7427" max="7427" width="61.42578125" style="1" customWidth="1"/>
    <col min="7428" max="7428" width="14.28515625" style="1" customWidth="1"/>
    <col min="7429" max="7429" width="15.7109375" style="1" customWidth="1"/>
    <col min="7430" max="7430" width="19.28515625" style="1" customWidth="1"/>
    <col min="7431" max="7431" width="0" style="1" hidden="1" customWidth="1"/>
    <col min="7432" max="7432" width="15.7109375" style="1" customWidth="1"/>
    <col min="7433" max="7433" width="9.140625" style="1"/>
    <col min="7434" max="7434" width="16.5703125" style="1" bestFit="1" customWidth="1"/>
    <col min="7435" max="7437" width="9.140625" style="1"/>
    <col min="7438" max="7438" width="16.42578125" style="1" customWidth="1"/>
    <col min="7439" max="7679" width="9.140625" style="1"/>
    <col min="7680" max="7680" width="4.85546875" style="1" customWidth="1"/>
    <col min="7681" max="7681" width="10.42578125" style="1" customWidth="1"/>
    <col min="7682" max="7682" width="7.42578125" style="1" customWidth="1"/>
    <col min="7683" max="7683" width="61.42578125" style="1" customWidth="1"/>
    <col min="7684" max="7684" width="14.28515625" style="1" customWidth="1"/>
    <col min="7685" max="7685" width="15.7109375" style="1" customWidth="1"/>
    <col min="7686" max="7686" width="19.28515625" style="1" customWidth="1"/>
    <col min="7687" max="7687" width="0" style="1" hidden="1" customWidth="1"/>
    <col min="7688" max="7688" width="15.7109375" style="1" customWidth="1"/>
    <col min="7689" max="7689" width="9.140625" style="1"/>
    <col min="7690" max="7690" width="16.5703125" style="1" bestFit="1" customWidth="1"/>
    <col min="7691" max="7693" width="9.140625" style="1"/>
    <col min="7694" max="7694" width="16.42578125" style="1" customWidth="1"/>
    <col min="7695" max="7935" width="9.140625" style="1"/>
    <col min="7936" max="7936" width="4.85546875" style="1" customWidth="1"/>
    <col min="7937" max="7937" width="10.42578125" style="1" customWidth="1"/>
    <col min="7938" max="7938" width="7.42578125" style="1" customWidth="1"/>
    <col min="7939" max="7939" width="61.42578125" style="1" customWidth="1"/>
    <col min="7940" max="7940" width="14.28515625" style="1" customWidth="1"/>
    <col min="7941" max="7941" width="15.7109375" style="1" customWidth="1"/>
    <col min="7942" max="7942" width="19.28515625" style="1" customWidth="1"/>
    <col min="7943" max="7943" width="0" style="1" hidden="1" customWidth="1"/>
    <col min="7944" max="7944" width="15.7109375" style="1" customWidth="1"/>
    <col min="7945" max="7945" width="9.140625" style="1"/>
    <col min="7946" max="7946" width="16.5703125" style="1" bestFit="1" customWidth="1"/>
    <col min="7947" max="7949" width="9.140625" style="1"/>
    <col min="7950" max="7950" width="16.42578125" style="1" customWidth="1"/>
    <col min="7951" max="8191" width="9.140625" style="1"/>
    <col min="8192" max="8192" width="4.85546875" style="1" customWidth="1"/>
    <col min="8193" max="8193" width="10.42578125" style="1" customWidth="1"/>
    <col min="8194" max="8194" width="7.42578125" style="1" customWidth="1"/>
    <col min="8195" max="8195" width="61.42578125" style="1" customWidth="1"/>
    <col min="8196" max="8196" width="14.28515625" style="1" customWidth="1"/>
    <col min="8197" max="8197" width="15.7109375" style="1" customWidth="1"/>
    <col min="8198" max="8198" width="19.28515625" style="1" customWidth="1"/>
    <col min="8199" max="8199" width="0" style="1" hidden="1" customWidth="1"/>
    <col min="8200" max="8200" width="15.7109375" style="1" customWidth="1"/>
    <col min="8201" max="8201" width="9.140625" style="1"/>
    <col min="8202" max="8202" width="16.5703125" style="1" bestFit="1" customWidth="1"/>
    <col min="8203" max="8205" width="9.140625" style="1"/>
    <col min="8206" max="8206" width="16.42578125" style="1" customWidth="1"/>
    <col min="8207" max="8447" width="9.140625" style="1"/>
    <col min="8448" max="8448" width="4.85546875" style="1" customWidth="1"/>
    <col min="8449" max="8449" width="10.42578125" style="1" customWidth="1"/>
    <col min="8450" max="8450" width="7.42578125" style="1" customWidth="1"/>
    <col min="8451" max="8451" width="61.42578125" style="1" customWidth="1"/>
    <col min="8452" max="8452" width="14.28515625" style="1" customWidth="1"/>
    <col min="8453" max="8453" width="15.7109375" style="1" customWidth="1"/>
    <col min="8454" max="8454" width="19.28515625" style="1" customWidth="1"/>
    <col min="8455" max="8455" width="0" style="1" hidden="1" customWidth="1"/>
    <col min="8456" max="8456" width="15.7109375" style="1" customWidth="1"/>
    <col min="8457" max="8457" width="9.140625" style="1"/>
    <col min="8458" max="8458" width="16.5703125" style="1" bestFit="1" customWidth="1"/>
    <col min="8459" max="8461" width="9.140625" style="1"/>
    <col min="8462" max="8462" width="16.42578125" style="1" customWidth="1"/>
    <col min="8463" max="8703" width="9.140625" style="1"/>
    <col min="8704" max="8704" width="4.85546875" style="1" customWidth="1"/>
    <col min="8705" max="8705" width="10.42578125" style="1" customWidth="1"/>
    <col min="8706" max="8706" width="7.42578125" style="1" customWidth="1"/>
    <col min="8707" max="8707" width="61.42578125" style="1" customWidth="1"/>
    <col min="8708" max="8708" width="14.28515625" style="1" customWidth="1"/>
    <col min="8709" max="8709" width="15.7109375" style="1" customWidth="1"/>
    <col min="8710" max="8710" width="19.28515625" style="1" customWidth="1"/>
    <col min="8711" max="8711" width="0" style="1" hidden="1" customWidth="1"/>
    <col min="8712" max="8712" width="15.7109375" style="1" customWidth="1"/>
    <col min="8713" max="8713" width="9.140625" style="1"/>
    <col min="8714" max="8714" width="16.5703125" style="1" bestFit="1" customWidth="1"/>
    <col min="8715" max="8717" width="9.140625" style="1"/>
    <col min="8718" max="8718" width="16.42578125" style="1" customWidth="1"/>
    <col min="8719" max="8959" width="9.140625" style="1"/>
    <col min="8960" max="8960" width="4.85546875" style="1" customWidth="1"/>
    <col min="8961" max="8961" width="10.42578125" style="1" customWidth="1"/>
    <col min="8962" max="8962" width="7.42578125" style="1" customWidth="1"/>
    <col min="8963" max="8963" width="61.42578125" style="1" customWidth="1"/>
    <col min="8964" max="8964" width="14.28515625" style="1" customWidth="1"/>
    <col min="8965" max="8965" width="15.7109375" style="1" customWidth="1"/>
    <col min="8966" max="8966" width="19.28515625" style="1" customWidth="1"/>
    <col min="8967" max="8967" width="0" style="1" hidden="1" customWidth="1"/>
    <col min="8968" max="8968" width="15.7109375" style="1" customWidth="1"/>
    <col min="8969" max="8969" width="9.140625" style="1"/>
    <col min="8970" max="8970" width="16.5703125" style="1" bestFit="1" customWidth="1"/>
    <col min="8971" max="8973" width="9.140625" style="1"/>
    <col min="8974" max="8974" width="16.42578125" style="1" customWidth="1"/>
    <col min="8975" max="9215" width="9.140625" style="1"/>
    <col min="9216" max="9216" width="4.85546875" style="1" customWidth="1"/>
    <col min="9217" max="9217" width="10.42578125" style="1" customWidth="1"/>
    <col min="9218" max="9218" width="7.42578125" style="1" customWidth="1"/>
    <col min="9219" max="9219" width="61.42578125" style="1" customWidth="1"/>
    <col min="9220" max="9220" width="14.28515625" style="1" customWidth="1"/>
    <col min="9221" max="9221" width="15.7109375" style="1" customWidth="1"/>
    <col min="9222" max="9222" width="19.28515625" style="1" customWidth="1"/>
    <col min="9223" max="9223" width="0" style="1" hidden="1" customWidth="1"/>
    <col min="9224" max="9224" width="15.7109375" style="1" customWidth="1"/>
    <col min="9225" max="9225" width="9.140625" style="1"/>
    <col min="9226" max="9226" width="16.5703125" style="1" bestFit="1" customWidth="1"/>
    <col min="9227" max="9229" width="9.140625" style="1"/>
    <col min="9230" max="9230" width="16.42578125" style="1" customWidth="1"/>
    <col min="9231" max="9471" width="9.140625" style="1"/>
    <col min="9472" max="9472" width="4.85546875" style="1" customWidth="1"/>
    <col min="9473" max="9473" width="10.42578125" style="1" customWidth="1"/>
    <col min="9474" max="9474" width="7.42578125" style="1" customWidth="1"/>
    <col min="9475" max="9475" width="61.42578125" style="1" customWidth="1"/>
    <col min="9476" max="9476" width="14.28515625" style="1" customWidth="1"/>
    <col min="9477" max="9477" width="15.7109375" style="1" customWidth="1"/>
    <col min="9478" max="9478" width="19.28515625" style="1" customWidth="1"/>
    <col min="9479" max="9479" width="0" style="1" hidden="1" customWidth="1"/>
    <col min="9480" max="9480" width="15.7109375" style="1" customWidth="1"/>
    <col min="9481" max="9481" width="9.140625" style="1"/>
    <col min="9482" max="9482" width="16.5703125" style="1" bestFit="1" customWidth="1"/>
    <col min="9483" max="9485" width="9.140625" style="1"/>
    <col min="9486" max="9486" width="16.42578125" style="1" customWidth="1"/>
    <col min="9487" max="9727" width="9.140625" style="1"/>
    <col min="9728" max="9728" width="4.85546875" style="1" customWidth="1"/>
    <col min="9729" max="9729" width="10.42578125" style="1" customWidth="1"/>
    <col min="9730" max="9730" width="7.42578125" style="1" customWidth="1"/>
    <col min="9731" max="9731" width="61.42578125" style="1" customWidth="1"/>
    <col min="9732" max="9732" width="14.28515625" style="1" customWidth="1"/>
    <col min="9733" max="9733" width="15.7109375" style="1" customWidth="1"/>
    <col min="9734" max="9734" width="19.28515625" style="1" customWidth="1"/>
    <col min="9735" max="9735" width="0" style="1" hidden="1" customWidth="1"/>
    <col min="9736" max="9736" width="15.7109375" style="1" customWidth="1"/>
    <col min="9737" max="9737" width="9.140625" style="1"/>
    <col min="9738" max="9738" width="16.5703125" style="1" bestFit="1" customWidth="1"/>
    <col min="9739" max="9741" width="9.140625" style="1"/>
    <col min="9742" max="9742" width="16.42578125" style="1" customWidth="1"/>
    <col min="9743" max="9983" width="9.140625" style="1"/>
    <col min="9984" max="9984" width="4.85546875" style="1" customWidth="1"/>
    <col min="9985" max="9985" width="10.42578125" style="1" customWidth="1"/>
    <col min="9986" max="9986" width="7.42578125" style="1" customWidth="1"/>
    <col min="9987" max="9987" width="61.42578125" style="1" customWidth="1"/>
    <col min="9988" max="9988" width="14.28515625" style="1" customWidth="1"/>
    <col min="9989" max="9989" width="15.7109375" style="1" customWidth="1"/>
    <col min="9990" max="9990" width="19.28515625" style="1" customWidth="1"/>
    <col min="9991" max="9991" width="0" style="1" hidden="1" customWidth="1"/>
    <col min="9992" max="9992" width="15.7109375" style="1" customWidth="1"/>
    <col min="9993" max="9993" width="9.140625" style="1"/>
    <col min="9994" max="9994" width="16.5703125" style="1" bestFit="1" customWidth="1"/>
    <col min="9995" max="9997" width="9.140625" style="1"/>
    <col min="9998" max="9998" width="16.42578125" style="1" customWidth="1"/>
    <col min="9999" max="10239" width="9.140625" style="1"/>
    <col min="10240" max="10240" width="4.85546875" style="1" customWidth="1"/>
    <col min="10241" max="10241" width="10.42578125" style="1" customWidth="1"/>
    <col min="10242" max="10242" width="7.42578125" style="1" customWidth="1"/>
    <col min="10243" max="10243" width="61.42578125" style="1" customWidth="1"/>
    <col min="10244" max="10244" width="14.28515625" style="1" customWidth="1"/>
    <col min="10245" max="10245" width="15.7109375" style="1" customWidth="1"/>
    <col min="10246" max="10246" width="19.28515625" style="1" customWidth="1"/>
    <col min="10247" max="10247" width="0" style="1" hidden="1" customWidth="1"/>
    <col min="10248" max="10248" width="15.7109375" style="1" customWidth="1"/>
    <col min="10249" max="10249" width="9.140625" style="1"/>
    <col min="10250" max="10250" width="16.5703125" style="1" bestFit="1" customWidth="1"/>
    <col min="10251" max="10253" width="9.140625" style="1"/>
    <col min="10254" max="10254" width="16.42578125" style="1" customWidth="1"/>
    <col min="10255" max="10495" width="9.140625" style="1"/>
    <col min="10496" max="10496" width="4.85546875" style="1" customWidth="1"/>
    <col min="10497" max="10497" width="10.42578125" style="1" customWidth="1"/>
    <col min="10498" max="10498" width="7.42578125" style="1" customWidth="1"/>
    <col min="10499" max="10499" width="61.42578125" style="1" customWidth="1"/>
    <col min="10500" max="10500" width="14.28515625" style="1" customWidth="1"/>
    <col min="10501" max="10501" width="15.7109375" style="1" customWidth="1"/>
    <col min="10502" max="10502" width="19.28515625" style="1" customWidth="1"/>
    <col min="10503" max="10503" width="0" style="1" hidden="1" customWidth="1"/>
    <col min="10504" max="10504" width="15.7109375" style="1" customWidth="1"/>
    <col min="10505" max="10505" width="9.140625" style="1"/>
    <col min="10506" max="10506" width="16.5703125" style="1" bestFit="1" customWidth="1"/>
    <col min="10507" max="10509" width="9.140625" style="1"/>
    <col min="10510" max="10510" width="16.42578125" style="1" customWidth="1"/>
    <col min="10511" max="10751" width="9.140625" style="1"/>
    <col min="10752" max="10752" width="4.85546875" style="1" customWidth="1"/>
    <col min="10753" max="10753" width="10.42578125" style="1" customWidth="1"/>
    <col min="10754" max="10754" width="7.42578125" style="1" customWidth="1"/>
    <col min="10755" max="10755" width="61.42578125" style="1" customWidth="1"/>
    <col min="10756" max="10756" width="14.28515625" style="1" customWidth="1"/>
    <col min="10757" max="10757" width="15.7109375" style="1" customWidth="1"/>
    <col min="10758" max="10758" width="19.28515625" style="1" customWidth="1"/>
    <col min="10759" max="10759" width="0" style="1" hidden="1" customWidth="1"/>
    <col min="10760" max="10760" width="15.7109375" style="1" customWidth="1"/>
    <col min="10761" max="10761" width="9.140625" style="1"/>
    <col min="10762" max="10762" width="16.5703125" style="1" bestFit="1" customWidth="1"/>
    <col min="10763" max="10765" width="9.140625" style="1"/>
    <col min="10766" max="10766" width="16.42578125" style="1" customWidth="1"/>
    <col min="10767" max="11007" width="9.140625" style="1"/>
    <col min="11008" max="11008" width="4.85546875" style="1" customWidth="1"/>
    <col min="11009" max="11009" width="10.42578125" style="1" customWidth="1"/>
    <col min="11010" max="11010" width="7.42578125" style="1" customWidth="1"/>
    <col min="11011" max="11011" width="61.42578125" style="1" customWidth="1"/>
    <col min="11012" max="11012" width="14.28515625" style="1" customWidth="1"/>
    <col min="11013" max="11013" width="15.7109375" style="1" customWidth="1"/>
    <col min="11014" max="11014" width="19.28515625" style="1" customWidth="1"/>
    <col min="11015" max="11015" width="0" style="1" hidden="1" customWidth="1"/>
    <col min="11016" max="11016" width="15.7109375" style="1" customWidth="1"/>
    <col min="11017" max="11017" width="9.140625" style="1"/>
    <col min="11018" max="11018" width="16.5703125" style="1" bestFit="1" customWidth="1"/>
    <col min="11019" max="11021" width="9.140625" style="1"/>
    <col min="11022" max="11022" width="16.42578125" style="1" customWidth="1"/>
    <col min="11023" max="11263" width="9.140625" style="1"/>
    <col min="11264" max="11264" width="4.85546875" style="1" customWidth="1"/>
    <col min="11265" max="11265" width="10.42578125" style="1" customWidth="1"/>
    <col min="11266" max="11266" width="7.42578125" style="1" customWidth="1"/>
    <col min="11267" max="11267" width="61.42578125" style="1" customWidth="1"/>
    <col min="11268" max="11268" width="14.28515625" style="1" customWidth="1"/>
    <col min="11269" max="11269" width="15.7109375" style="1" customWidth="1"/>
    <col min="11270" max="11270" width="19.28515625" style="1" customWidth="1"/>
    <col min="11271" max="11271" width="0" style="1" hidden="1" customWidth="1"/>
    <col min="11272" max="11272" width="15.7109375" style="1" customWidth="1"/>
    <col min="11273" max="11273" width="9.140625" style="1"/>
    <col min="11274" max="11274" width="16.5703125" style="1" bestFit="1" customWidth="1"/>
    <col min="11275" max="11277" width="9.140625" style="1"/>
    <col min="11278" max="11278" width="16.42578125" style="1" customWidth="1"/>
    <col min="11279" max="11519" width="9.140625" style="1"/>
    <col min="11520" max="11520" width="4.85546875" style="1" customWidth="1"/>
    <col min="11521" max="11521" width="10.42578125" style="1" customWidth="1"/>
    <col min="11522" max="11522" width="7.42578125" style="1" customWidth="1"/>
    <col min="11523" max="11523" width="61.42578125" style="1" customWidth="1"/>
    <col min="11524" max="11524" width="14.28515625" style="1" customWidth="1"/>
    <col min="11525" max="11525" width="15.7109375" style="1" customWidth="1"/>
    <col min="11526" max="11526" width="19.28515625" style="1" customWidth="1"/>
    <col min="11527" max="11527" width="0" style="1" hidden="1" customWidth="1"/>
    <col min="11528" max="11528" width="15.7109375" style="1" customWidth="1"/>
    <col min="11529" max="11529" width="9.140625" style="1"/>
    <col min="11530" max="11530" width="16.5703125" style="1" bestFit="1" customWidth="1"/>
    <col min="11531" max="11533" width="9.140625" style="1"/>
    <col min="11534" max="11534" width="16.42578125" style="1" customWidth="1"/>
    <col min="11535" max="11775" width="9.140625" style="1"/>
    <col min="11776" max="11776" width="4.85546875" style="1" customWidth="1"/>
    <col min="11777" max="11777" width="10.42578125" style="1" customWidth="1"/>
    <col min="11778" max="11778" width="7.42578125" style="1" customWidth="1"/>
    <col min="11779" max="11779" width="61.42578125" style="1" customWidth="1"/>
    <col min="11780" max="11780" width="14.28515625" style="1" customWidth="1"/>
    <col min="11781" max="11781" width="15.7109375" style="1" customWidth="1"/>
    <col min="11782" max="11782" width="19.28515625" style="1" customWidth="1"/>
    <col min="11783" max="11783" width="0" style="1" hidden="1" customWidth="1"/>
    <col min="11784" max="11784" width="15.7109375" style="1" customWidth="1"/>
    <col min="11785" max="11785" width="9.140625" style="1"/>
    <col min="11786" max="11786" width="16.5703125" style="1" bestFit="1" customWidth="1"/>
    <col min="11787" max="11789" width="9.140625" style="1"/>
    <col min="11790" max="11790" width="16.42578125" style="1" customWidth="1"/>
    <col min="11791" max="12031" width="9.140625" style="1"/>
    <col min="12032" max="12032" width="4.85546875" style="1" customWidth="1"/>
    <col min="12033" max="12033" width="10.42578125" style="1" customWidth="1"/>
    <col min="12034" max="12034" width="7.42578125" style="1" customWidth="1"/>
    <col min="12035" max="12035" width="61.42578125" style="1" customWidth="1"/>
    <col min="12036" max="12036" width="14.28515625" style="1" customWidth="1"/>
    <col min="12037" max="12037" width="15.7109375" style="1" customWidth="1"/>
    <col min="12038" max="12038" width="19.28515625" style="1" customWidth="1"/>
    <col min="12039" max="12039" width="0" style="1" hidden="1" customWidth="1"/>
    <col min="12040" max="12040" width="15.7109375" style="1" customWidth="1"/>
    <col min="12041" max="12041" width="9.140625" style="1"/>
    <col min="12042" max="12042" width="16.5703125" style="1" bestFit="1" customWidth="1"/>
    <col min="12043" max="12045" width="9.140625" style="1"/>
    <col min="12046" max="12046" width="16.42578125" style="1" customWidth="1"/>
    <col min="12047" max="12287" width="9.140625" style="1"/>
    <col min="12288" max="12288" width="4.85546875" style="1" customWidth="1"/>
    <col min="12289" max="12289" width="10.42578125" style="1" customWidth="1"/>
    <col min="12290" max="12290" width="7.42578125" style="1" customWidth="1"/>
    <col min="12291" max="12291" width="61.42578125" style="1" customWidth="1"/>
    <col min="12292" max="12292" width="14.28515625" style="1" customWidth="1"/>
    <col min="12293" max="12293" width="15.7109375" style="1" customWidth="1"/>
    <col min="12294" max="12294" width="19.28515625" style="1" customWidth="1"/>
    <col min="12295" max="12295" width="0" style="1" hidden="1" customWidth="1"/>
    <col min="12296" max="12296" width="15.7109375" style="1" customWidth="1"/>
    <col min="12297" max="12297" width="9.140625" style="1"/>
    <col min="12298" max="12298" width="16.5703125" style="1" bestFit="1" customWidth="1"/>
    <col min="12299" max="12301" width="9.140625" style="1"/>
    <col min="12302" max="12302" width="16.42578125" style="1" customWidth="1"/>
    <col min="12303" max="12543" width="9.140625" style="1"/>
    <col min="12544" max="12544" width="4.85546875" style="1" customWidth="1"/>
    <col min="12545" max="12545" width="10.42578125" style="1" customWidth="1"/>
    <col min="12546" max="12546" width="7.42578125" style="1" customWidth="1"/>
    <col min="12547" max="12547" width="61.42578125" style="1" customWidth="1"/>
    <col min="12548" max="12548" width="14.28515625" style="1" customWidth="1"/>
    <col min="12549" max="12549" width="15.7109375" style="1" customWidth="1"/>
    <col min="12550" max="12550" width="19.28515625" style="1" customWidth="1"/>
    <col min="12551" max="12551" width="0" style="1" hidden="1" customWidth="1"/>
    <col min="12552" max="12552" width="15.7109375" style="1" customWidth="1"/>
    <col min="12553" max="12553" width="9.140625" style="1"/>
    <col min="12554" max="12554" width="16.5703125" style="1" bestFit="1" customWidth="1"/>
    <col min="12555" max="12557" width="9.140625" style="1"/>
    <col min="12558" max="12558" width="16.42578125" style="1" customWidth="1"/>
    <col min="12559" max="12799" width="9.140625" style="1"/>
    <col min="12800" max="12800" width="4.85546875" style="1" customWidth="1"/>
    <col min="12801" max="12801" width="10.42578125" style="1" customWidth="1"/>
    <col min="12802" max="12802" width="7.42578125" style="1" customWidth="1"/>
    <col min="12803" max="12803" width="61.42578125" style="1" customWidth="1"/>
    <col min="12804" max="12804" width="14.28515625" style="1" customWidth="1"/>
    <col min="12805" max="12805" width="15.7109375" style="1" customWidth="1"/>
    <col min="12806" max="12806" width="19.28515625" style="1" customWidth="1"/>
    <col min="12807" max="12807" width="0" style="1" hidden="1" customWidth="1"/>
    <col min="12808" max="12808" width="15.7109375" style="1" customWidth="1"/>
    <col min="12809" max="12809" width="9.140625" style="1"/>
    <col min="12810" max="12810" width="16.5703125" style="1" bestFit="1" customWidth="1"/>
    <col min="12811" max="12813" width="9.140625" style="1"/>
    <col min="12814" max="12814" width="16.42578125" style="1" customWidth="1"/>
    <col min="12815" max="13055" width="9.140625" style="1"/>
    <col min="13056" max="13056" width="4.85546875" style="1" customWidth="1"/>
    <col min="13057" max="13057" width="10.42578125" style="1" customWidth="1"/>
    <col min="13058" max="13058" width="7.42578125" style="1" customWidth="1"/>
    <col min="13059" max="13059" width="61.42578125" style="1" customWidth="1"/>
    <col min="13060" max="13060" width="14.28515625" style="1" customWidth="1"/>
    <col min="13061" max="13061" width="15.7109375" style="1" customWidth="1"/>
    <col min="13062" max="13062" width="19.28515625" style="1" customWidth="1"/>
    <col min="13063" max="13063" width="0" style="1" hidden="1" customWidth="1"/>
    <col min="13064" max="13064" width="15.7109375" style="1" customWidth="1"/>
    <col min="13065" max="13065" width="9.140625" style="1"/>
    <col min="13066" max="13066" width="16.5703125" style="1" bestFit="1" customWidth="1"/>
    <col min="13067" max="13069" width="9.140625" style="1"/>
    <col min="13070" max="13070" width="16.42578125" style="1" customWidth="1"/>
    <col min="13071" max="13311" width="9.140625" style="1"/>
    <col min="13312" max="13312" width="4.85546875" style="1" customWidth="1"/>
    <col min="13313" max="13313" width="10.42578125" style="1" customWidth="1"/>
    <col min="13314" max="13314" width="7.42578125" style="1" customWidth="1"/>
    <col min="13315" max="13315" width="61.42578125" style="1" customWidth="1"/>
    <col min="13316" max="13316" width="14.28515625" style="1" customWidth="1"/>
    <col min="13317" max="13317" width="15.7109375" style="1" customWidth="1"/>
    <col min="13318" max="13318" width="19.28515625" style="1" customWidth="1"/>
    <col min="13319" max="13319" width="0" style="1" hidden="1" customWidth="1"/>
    <col min="13320" max="13320" width="15.7109375" style="1" customWidth="1"/>
    <col min="13321" max="13321" width="9.140625" style="1"/>
    <col min="13322" max="13322" width="16.5703125" style="1" bestFit="1" customWidth="1"/>
    <col min="13323" max="13325" width="9.140625" style="1"/>
    <col min="13326" max="13326" width="16.42578125" style="1" customWidth="1"/>
    <col min="13327" max="13567" width="9.140625" style="1"/>
    <col min="13568" max="13568" width="4.85546875" style="1" customWidth="1"/>
    <col min="13569" max="13569" width="10.42578125" style="1" customWidth="1"/>
    <col min="13570" max="13570" width="7.42578125" style="1" customWidth="1"/>
    <col min="13571" max="13571" width="61.42578125" style="1" customWidth="1"/>
    <col min="13572" max="13572" width="14.28515625" style="1" customWidth="1"/>
    <col min="13573" max="13573" width="15.7109375" style="1" customWidth="1"/>
    <col min="13574" max="13574" width="19.28515625" style="1" customWidth="1"/>
    <col min="13575" max="13575" width="0" style="1" hidden="1" customWidth="1"/>
    <col min="13576" max="13576" width="15.7109375" style="1" customWidth="1"/>
    <col min="13577" max="13577" width="9.140625" style="1"/>
    <col min="13578" max="13578" width="16.5703125" style="1" bestFit="1" customWidth="1"/>
    <col min="13579" max="13581" width="9.140625" style="1"/>
    <col min="13582" max="13582" width="16.42578125" style="1" customWidth="1"/>
    <col min="13583" max="13823" width="9.140625" style="1"/>
    <col min="13824" max="13824" width="4.85546875" style="1" customWidth="1"/>
    <col min="13825" max="13825" width="10.42578125" style="1" customWidth="1"/>
    <col min="13826" max="13826" width="7.42578125" style="1" customWidth="1"/>
    <col min="13827" max="13827" width="61.42578125" style="1" customWidth="1"/>
    <col min="13828" max="13828" width="14.28515625" style="1" customWidth="1"/>
    <col min="13829" max="13829" width="15.7109375" style="1" customWidth="1"/>
    <col min="13830" max="13830" width="19.28515625" style="1" customWidth="1"/>
    <col min="13831" max="13831" width="0" style="1" hidden="1" customWidth="1"/>
    <col min="13832" max="13832" width="15.7109375" style="1" customWidth="1"/>
    <col min="13833" max="13833" width="9.140625" style="1"/>
    <col min="13834" max="13834" width="16.5703125" style="1" bestFit="1" customWidth="1"/>
    <col min="13835" max="13837" width="9.140625" style="1"/>
    <col min="13838" max="13838" width="16.42578125" style="1" customWidth="1"/>
    <col min="13839" max="14079" width="9.140625" style="1"/>
    <col min="14080" max="14080" width="4.85546875" style="1" customWidth="1"/>
    <col min="14081" max="14081" width="10.42578125" style="1" customWidth="1"/>
    <col min="14082" max="14082" width="7.42578125" style="1" customWidth="1"/>
    <col min="14083" max="14083" width="61.42578125" style="1" customWidth="1"/>
    <col min="14084" max="14084" width="14.28515625" style="1" customWidth="1"/>
    <col min="14085" max="14085" width="15.7109375" style="1" customWidth="1"/>
    <col min="14086" max="14086" width="19.28515625" style="1" customWidth="1"/>
    <col min="14087" max="14087" width="0" style="1" hidden="1" customWidth="1"/>
    <col min="14088" max="14088" width="15.7109375" style="1" customWidth="1"/>
    <col min="14089" max="14089" width="9.140625" style="1"/>
    <col min="14090" max="14090" width="16.5703125" style="1" bestFit="1" customWidth="1"/>
    <col min="14091" max="14093" width="9.140625" style="1"/>
    <col min="14094" max="14094" width="16.42578125" style="1" customWidth="1"/>
    <col min="14095" max="14335" width="9.140625" style="1"/>
    <col min="14336" max="14336" width="4.85546875" style="1" customWidth="1"/>
    <col min="14337" max="14337" width="10.42578125" style="1" customWidth="1"/>
    <col min="14338" max="14338" width="7.42578125" style="1" customWidth="1"/>
    <col min="14339" max="14339" width="61.42578125" style="1" customWidth="1"/>
    <col min="14340" max="14340" width="14.28515625" style="1" customWidth="1"/>
    <col min="14341" max="14341" width="15.7109375" style="1" customWidth="1"/>
    <col min="14342" max="14342" width="19.28515625" style="1" customWidth="1"/>
    <col min="14343" max="14343" width="0" style="1" hidden="1" customWidth="1"/>
    <col min="14344" max="14344" width="15.7109375" style="1" customWidth="1"/>
    <col min="14345" max="14345" width="9.140625" style="1"/>
    <col min="14346" max="14346" width="16.5703125" style="1" bestFit="1" customWidth="1"/>
    <col min="14347" max="14349" width="9.140625" style="1"/>
    <col min="14350" max="14350" width="16.42578125" style="1" customWidth="1"/>
    <col min="14351" max="14591" width="9.140625" style="1"/>
    <col min="14592" max="14592" width="4.85546875" style="1" customWidth="1"/>
    <col min="14593" max="14593" width="10.42578125" style="1" customWidth="1"/>
    <col min="14594" max="14594" width="7.42578125" style="1" customWidth="1"/>
    <col min="14595" max="14595" width="61.42578125" style="1" customWidth="1"/>
    <col min="14596" max="14596" width="14.28515625" style="1" customWidth="1"/>
    <col min="14597" max="14597" width="15.7109375" style="1" customWidth="1"/>
    <col min="14598" max="14598" width="19.28515625" style="1" customWidth="1"/>
    <col min="14599" max="14599" width="0" style="1" hidden="1" customWidth="1"/>
    <col min="14600" max="14600" width="15.7109375" style="1" customWidth="1"/>
    <col min="14601" max="14601" width="9.140625" style="1"/>
    <col min="14602" max="14602" width="16.5703125" style="1" bestFit="1" customWidth="1"/>
    <col min="14603" max="14605" width="9.140625" style="1"/>
    <col min="14606" max="14606" width="16.42578125" style="1" customWidth="1"/>
    <col min="14607" max="14847" width="9.140625" style="1"/>
    <col min="14848" max="14848" width="4.85546875" style="1" customWidth="1"/>
    <col min="14849" max="14849" width="10.42578125" style="1" customWidth="1"/>
    <col min="14850" max="14850" width="7.42578125" style="1" customWidth="1"/>
    <col min="14851" max="14851" width="61.42578125" style="1" customWidth="1"/>
    <col min="14852" max="14852" width="14.28515625" style="1" customWidth="1"/>
    <col min="14853" max="14853" width="15.7109375" style="1" customWidth="1"/>
    <col min="14854" max="14854" width="19.28515625" style="1" customWidth="1"/>
    <col min="14855" max="14855" width="0" style="1" hidden="1" customWidth="1"/>
    <col min="14856" max="14856" width="15.7109375" style="1" customWidth="1"/>
    <col min="14857" max="14857" width="9.140625" style="1"/>
    <col min="14858" max="14858" width="16.5703125" style="1" bestFit="1" customWidth="1"/>
    <col min="14859" max="14861" width="9.140625" style="1"/>
    <col min="14862" max="14862" width="16.42578125" style="1" customWidth="1"/>
    <col min="14863" max="15103" width="9.140625" style="1"/>
    <col min="15104" max="15104" width="4.85546875" style="1" customWidth="1"/>
    <col min="15105" max="15105" width="10.42578125" style="1" customWidth="1"/>
    <col min="15106" max="15106" width="7.42578125" style="1" customWidth="1"/>
    <col min="15107" max="15107" width="61.42578125" style="1" customWidth="1"/>
    <col min="15108" max="15108" width="14.28515625" style="1" customWidth="1"/>
    <col min="15109" max="15109" width="15.7109375" style="1" customWidth="1"/>
    <col min="15110" max="15110" width="19.28515625" style="1" customWidth="1"/>
    <col min="15111" max="15111" width="0" style="1" hidden="1" customWidth="1"/>
    <col min="15112" max="15112" width="15.7109375" style="1" customWidth="1"/>
    <col min="15113" max="15113" width="9.140625" style="1"/>
    <col min="15114" max="15114" width="16.5703125" style="1" bestFit="1" customWidth="1"/>
    <col min="15115" max="15117" width="9.140625" style="1"/>
    <col min="15118" max="15118" width="16.42578125" style="1" customWidth="1"/>
    <col min="15119" max="15359" width="9.140625" style="1"/>
    <col min="15360" max="15360" width="4.85546875" style="1" customWidth="1"/>
    <col min="15361" max="15361" width="10.42578125" style="1" customWidth="1"/>
    <col min="15362" max="15362" width="7.42578125" style="1" customWidth="1"/>
    <col min="15363" max="15363" width="61.42578125" style="1" customWidth="1"/>
    <col min="15364" max="15364" width="14.28515625" style="1" customWidth="1"/>
    <col min="15365" max="15365" width="15.7109375" style="1" customWidth="1"/>
    <col min="15366" max="15366" width="19.28515625" style="1" customWidth="1"/>
    <col min="15367" max="15367" width="0" style="1" hidden="1" customWidth="1"/>
    <col min="15368" max="15368" width="15.7109375" style="1" customWidth="1"/>
    <col min="15369" max="15369" width="9.140625" style="1"/>
    <col min="15370" max="15370" width="16.5703125" style="1" bestFit="1" customWidth="1"/>
    <col min="15371" max="15373" width="9.140625" style="1"/>
    <col min="15374" max="15374" width="16.42578125" style="1" customWidth="1"/>
    <col min="15375" max="15615" width="9.140625" style="1"/>
    <col min="15616" max="15616" width="4.85546875" style="1" customWidth="1"/>
    <col min="15617" max="15617" width="10.42578125" style="1" customWidth="1"/>
    <col min="15618" max="15618" width="7.42578125" style="1" customWidth="1"/>
    <col min="15619" max="15619" width="61.42578125" style="1" customWidth="1"/>
    <col min="15620" max="15620" width="14.28515625" style="1" customWidth="1"/>
    <col min="15621" max="15621" width="15.7109375" style="1" customWidth="1"/>
    <col min="15622" max="15622" width="19.28515625" style="1" customWidth="1"/>
    <col min="15623" max="15623" width="0" style="1" hidden="1" customWidth="1"/>
    <col min="15624" max="15624" width="15.7109375" style="1" customWidth="1"/>
    <col min="15625" max="15625" width="9.140625" style="1"/>
    <col min="15626" max="15626" width="16.5703125" style="1" bestFit="1" customWidth="1"/>
    <col min="15627" max="15629" width="9.140625" style="1"/>
    <col min="15630" max="15630" width="16.42578125" style="1" customWidth="1"/>
    <col min="15631" max="15871" width="9.140625" style="1"/>
    <col min="15872" max="15872" width="4.85546875" style="1" customWidth="1"/>
    <col min="15873" max="15873" width="10.42578125" style="1" customWidth="1"/>
    <col min="15874" max="15874" width="7.42578125" style="1" customWidth="1"/>
    <col min="15875" max="15875" width="61.42578125" style="1" customWidth="1"/>
    <col min="15876" max="15876" width="14.28515625" style="1" customWidth="1"/>
    <col min="15877" max="15877" width="15.7109375" style="1" customWidth="1"/>
    <col min="15878" max="15878" width="19.28515625" style="1" customWidth="1"/>
    <col min="15879" max="15879" width="0" style="1" hidden="1" customWidth="1"/>
    <col min="15880" max="15880" width="15.7109375" style="1" customWidth="1"/>
    <col min="15881" max="15881" width="9.140625" style="1"/>
    <col min="15882" max="15882" width="16.5703125" style="1" bestFit="1" customWidth="1"/>
    <col min="15883" max="15885" width="9.140625" style="1"/>
    <col min="15886" max="15886" width="16.42578125" style="1" customWidth="1"/>
    <col min="15887" max="16127" width="9.140625" style="1"/>
    <col min="16128" max="16128" width="4.85546875" style="1" customWidth="1"/>
    <col min="16129" max="16129" width="10.42578125" style="1" customWidth="1"/>
    <col min="16130" max="16130" width="7.42578125" style="1" customWidth="1"/>
    <col min="16131" max="16131" width="61.42578125" style="1" customWidth="1"/>
    <col min="16132" max="16132" width="14.28515625" style="1" customWidth="1"/>
    <col min="16133" max="16133" width="15.7109375" style="1" customWidth="1"/>
    <col min="16134" max="16134" width="19.28515625" style="1" customWidth="1"/>
    <col min="16135" max="16135" width="0" style="1" hidden="1" customWidth="1"/>
    <col min="16136" max="16136" width="15.7109375" style="1" customWidth="1"/>
    <col min="16137" max="16137" width="9.140625" style="1"/>
    <col min="16138" max="16138" width="16.5703125" style="1" bestFit="1" customWidth="1"/>
    <col min="16139" max="16141" width="9.140625" style="1"/>
    <col min="16142" max="16142" width="16.42578125" style="1" customWidth="1"/>
    <col min="16143" max="16384" width="9.140625" style="1"/>
  </cols>
  <sheetData>
    <row r="1" spans="1:10" ht="23.25" x14ac:dyDescent="0.2">
      <c r="A1" s="129" t="s">
        <v>85</v>
      </c>
      <c r="B1" s="130"/>
      <c r="C1" s="130"/>
      <c r="D1" s="130"/>
      <c r="E1" s="130"/>
      <c r="F1" s="130"/>
      <c r="G1" s="130"/>
      <c r="H1" s="130"/>
    </row>
    <row r="2" spans="1:10" ht="16.5" customHeight="1" thickBot="1" x14ac:dyDescent="0.25">
      <c r="A2" s="68"/>
      <c r="B2" s="69"/>
      <c r="C2" s="69"/>
      <c r="D2" s="69"/>
      <c r="E2" s="68"/>
      <c r="F2" s="68"/>
      <c r="G2" s="68"/>
      <c r="H2" s="70"/>
    </row>
    <row r="3" spans="1:10" ht="15" customHeight="1" x14ac:dyDescent="0.2">
      <c r="A3" s="135" t="s">
        <v>0</v>
      </c>
      <c r="B3" s="137" t="s">
        <v>1</v>
      </c>
      <c r="C3" s="137" t="s">
        <v>2</v>
      </c>
      <c r="D3" s="139" t="s">
        <v>3</v>
      </c>
      <c r="E3" s="141" t="s">
        <v>47</v>
      </c>
      <c r="F3" s="131" t="s">
        <v>86</v>
      </c>
      <c r="G3" s="132"/>
      <c r="H3" s="133"/>
      <c r="I3" s="2"/>
    </row>
    <row r="4" spans="1:10" ht="30" customHeight="1" x14ac:dyDescent="0.2">
      <c r="A4" s="136"/>
      <c r="B4" s="138"/>
      <c r="C4" s="138"/>
      <c r="D4" s="140"/>
      <c r="E4" s="142"/>
      <c r="F4" s="3" t="s">
        <v>4</v>
      </c>
      <c r="G4" s="3" t="s">
        <v>5</v>
      </c>
      <c r="H4" s="4" t="s">
        <v>6</v>
      </c>
      <c r="I4" s="2"/>
    </row>
    <row r="5" spans="1:10" ht="18" customHeight="1" x14ac:dyDescent="0.2">
      <c r="A5" s="5">
        <v>730</v>
      </c>
      <c r="B5" s="6" t="s">
        <v>7</v>
      </c>
      <c r="C5" s="7"/>
      <c r="D5" s="8"/>
      <c r="E5" s="9">
        <v>100000</v>
      </c>
      <c r="F5" s="10">
        <v>0</v>
      </c>
      <c r="G5" s="10">
        <v>0</v>
      </c>
      <c r="H5" s="11">
        <v>0</v>
      </c>
      <c r="I5" s="2"/>
    </row>
    <row r="6" spans="1:10" ht="18" customHeight="1" x14ac:dyDescent="0.2">
      <c r="A6" s="108"/>
      <c r="B6" s="12">
        <v>73095</v>
      </c>
      <c r="C6" s="103" t="s">
        <v>8</v>
      </c>
      <c r="D6" s="104"/>
      <c r="E6" s="13">
        <v>100000</v>
      </c>
      <c r="F6" s="14">
        <v>0</v>
      </c>
      <c r="G6" s="14">
        <v>0</v>
      </c>
      <c r="H6" s="15">
        <v>0</v>
      </c>
      <c r="I6" s="2"/>
    </row>
    <row r="7" spans="1:10" ht="18" customHeight="1" x14ac:dyDescent="0.2">
      <c r="A7" s="109"/>
      <c r="B7" s="111"/>
      <c r="C7" s="16">
        <v>6220</v>
      </c>
      <c r="D7" s="17" t="s">
        <v>9</v>
      </c>
      <c r="E7" s="13">
        <v>100000</v>
      </c>
      <c r="F7" s="14">
        <v>0</v>
      </c>
      <c r="G7" s="14">
        <v>0</v>
      </c>
      <c r="H7" s="15">
        <v>0</v>
      </c>
      <c r="I7" s="2"/>
    </row>
    <row r="8" spans="1:10" ht="27" customHeight="1" x14ac:dyDescent="0.2">
      <c r="A8" s="134"/>
      <c r="B8" s="127"/>
      <c r="C8" s="18"/>
      <c r="D8" s="19" t="s">
        <v>10</v>
      </c>
      <c r="E8" s="20">
        <v>100000</v>
      </c>
      <c r="F8" s="21">
        <v>0</v>
      </c>
      <c r="G8" s="21">
        <v>0</v>
      </c>
      <c r="H8" s="22">
        <v>0</v>
      </c>
      <c r="I8" s="2"/>
    </row>
    <row r="9" spans="1:10" ht="18" customHeight="1" x14ac:dyDescent="0.2">
      <c r="A9" s="5">
        <v>750</v>
      </c>
      <c r="B9" s="6" t="s">
        <v>11</v>
      </c>
      <c r="C9" s="7"/>
      <c r="D9" s="8"/>
      <c r="E9" s="9">
        <f>E10+E46+E56</f>
        <v>9750659</v>
      </c>
      <c r="F9" s="10">
        <v>0</v>
      </c>
      <c r="G9" s="10">
        <v>7006002.330000001</v>
      </c>
      <c r="H9" s="11">
        <v>991941.56999999983</v>
      </c>
      <c r="I9" s="2"/>
      <c r="J9" s="47"/>
    </row>
    <row r="10" spans="1:10" ht="18" customHeight="1" x14ac:dyDescent="0.2">
      <c r="A10" s="108"/>
      <c r="B10" s="12">
        <v>75018</v>
      </c>
      <c r="C10" s="103" t="s">
        <v>12</v>
      </c>
      <c r="D10" s="104"/>
      <c r="E10" s="23">
        <f>E11+E19+E33+E43</f>
        <v>8959859</v>
      </c>
      <c r="F10" s="24">
        <v>0</v>
      </c>
      <c r="G10" s="24">
        <v>6328521.2200000007</v>
      </c>
      <c r="H10" s="25">
        <v>991941.56999999983</v>
      </c>
      <c r="I10" s="2"/>
    </row>
    <row r="11" spans="1:10" ht="27" customHeight="1" x14ac:dyDescent="0.2">
      <c r="A11" s="109"/>
      <c r="B11" s="143"/>
      <c r="C11" s="148" t="s">
        <v>48</v>
      </c>
      <c r="D11" s="149"/>
      <c r="E11" s="23">
        <v>158128</v>
      </c>
      <c r="F11" s="24">
        <v>0</v>
      </c>
      <c r="G11" s="24">
        <v>27779.439999999999</v>
      </c>
      <c r="H11" s="25">
        <v>85556.36</v>
      </c>
      <c r="I11" s="2"/>
      <c r="J11" s="47"/>
    </row>
    <row r="12" spans="1:10" ht="18" customHeight="1" x14ac:dyDescent="0.2">
      <c r="A12" s="109"/>
      <c r="B12" s="144"/>
      <c r="C12" s="71">
        <v>4013</v>
      </c>
      <c r="D12" s="26" t="s">
        <v>49</v>
      </c>
      <c r="E12" s="72">
        <v>87494</v>
      </c>
      <c r="F12" s="73">
        <v>0</v>
      </c>
      <c r="G12" s="73">
        <v>0</v>
      </c>
      <c r="H12" s="85">
        <v>58097.54</v>
      </c>
      <c r="I12" s="2"/>
    </row>
    <row r="13" spans="1:10" ht="18" customHeight="1" x14ac:dyDescent="0.2">
      <c r="A13" s="109"/>
      <c r="B13" s="144"/>
      <c r="C13" s="71">
        <v>4043</v>
      </c>
      <c r="D13" s="26" t="s">
        <v>50</v>
      </c>
      <c r="E13" s="72">
        <v>6604</v>
      </c>
      <c r="F13" s="73">
        <v>0</v>
      </c>
      <c r="G13" s="73">
        <v>0</v>
      </c>
      <c r="H13" s="85">
        <v>4490.3599999999997</v>
      </c>
      <c r="I13" s="2"/>
    </row>
    <row r="14" spans="1:10" ht="18" customHeight="1" x14ac:dyDescent="0.2">
      <c r="A14" s="109"/>
      <c r="B14" s="144"/>
      <c r="C14" s="71">
        <v>4113</v>
      </c>
      <c r="D14" s="26" t="s">
        <v>51</v>
      </c>
      <c r="E14" s="72">
        <v>16175</v>
      </c>
      <c r="F14" s="73">
        <v>0</v>
      </c>
      <c r="G14" s="73">
        <v>0</v>
      </c>
      <c r="H14" s="85">
        <v>10475.450000000001</v>
      </c>
      <c r="I14" s="2"/>
    </row>
    <row r="15" spans="1:10" ht="18" customHeight="1" x14ac:dyDescent="0.2">
      <c r="A15" s="109"/>
      <c r="B15" s="144"/>
      <c r="C15" s="71">
        <v>4123</v>
      </c>
      <c r="D15" s="26" t="s">
        <v>52</v>
      </c>
      <c r="E15" s="72">
        <v>2305</v>
      </c>
      <c r="F15" s="73">
        <v>0</v>
      </c>
      <c r="G15" s="73">
        <v>0</v>
      </c>
      <c r="H15" s="85">
        <v>1493.01</v>
      </c>
      <c r="I15" s="2"/>
    </row>
    <row r="16" spans="1:10" ht="18" customHeight="1" x14ac:dyDescent="0.2">
      <c r="A16" s="109"/>
      <c r="B16" s="144"/>
      <c r="C16" s="71">
        <v>4213</v>
      </c>
      <c r="D16" s="26" t="s">
        <v>56</v>
      </c>
      <c r="E16" s="72">
        <v>11000</v>
      </c>
      <c r="F16" s="73">
        <v>0</v>
      </c>
      <c r="G16" s="73">
        <v>0</v>
      </c>
      <c r="H16" s="85">
        <v>11000</v>
      </c>
      <c r="I16" s="2"/>
    </row>
    <row r="17" spans="1:9" ht="18" customHeight="1" x14ac:dyDescent="0.2">
      <c r="A17" s="109"/>
      <c r="B17" s="144"/>
      <c r="C17" s="71">
        <v>4214</v>
      </c>
      <c r="D17" s="26" t="s">
        <v>56</v>
      </c>
      <c r="E17" s="72">
        <v>30000</v>
      </c>
      <c r="F17" s="73">
        <v>0</v>
      </c>
      <c r="G17" s="73">
        <v>27779.439999999999</v>
      </c>
      <c r="H17" s="85">
        <v>0</v>
      </c>
      <c r="I17" s="2"/>
    </row>
    <row r="18" spans="1:9" ht="18" customHeight="1" x14ac:dyDescent="0.2">
      <c r="A18" s="109"/>
      <c r="B18" s="144"/>
      <c r="C18" s="71">
        <v>4704</v>
      </c>
      <c r="D18" s="26" t="s">
        <v>54</v>
      </c>
      <c r="E18" s="72">
        <v>4550</v>
      </c>
      <c r="F18" s="73">
        <v>0</v>
      </c>
      <c r="G18" s="73">
        <v>0</v>
      </c>
      <c r="H18" s="74">
        <v>0</v>
      </c>
      <c r="I18" s="2"/>
    </row>
    <row r="19" spans="1:9" ht="27" customHeight="1" x14ac:dyDescent="0.2">
      <c r="A19" s="109"/>
      <c r="B19" s="144"/>
      <c r="C19" s="146" t="s">
        <v>55</v>
      </c>
      <c r="D19" s="147"/>
      <c r="E19" s="23">
        <v>1548954</v>
      </c>
      <c r="F19" s="24">
        <v>0</v>
      </c>
      <c r="G19" s="24">
        <v>270063.26</v>
      </c>
      <c r="H19" s="25">
        <v>768460.22999999986</v>
      </c>
      <c r="I19" s="2"/>
    </row>
    <row r="20" spans="1:9" ht="18" customHeight="1" x14ac:dyDescent="0.2">
      <c r="A20" s="109"/>
      <c r="B20" s="144"/>
      <c r="C20" s="71">
        <v>4013</v>
      </c>
      <c r="D20" s="26" t="s">
        <v>49</v>
      </c>
      <c r="E20" s="72">
        <v>857362</v>
      </c>
      <c r="F20" s="73">
        <v>0</v>
      </c>
      <c r="G20" s="73">
        <v>0</v>
      </c>
      <c r="H20" s="74">
        <v>598732.89</v>
      </c>
      <c r="I20" s="2"/>
    </row>
    <row r="21" spans="1:9" ht="18" customHeight="1" x14ac:dyDescent="0.2">
      <c r="A21" s="109"/>
      <c r="B21" s="144"/>
      <c r="C21" s="71">
        <v>4014</v>
      </c>
      <c r="D21" s="26" t="s">
        <v>49</v>
      </c>
      <c r="E21" s="72">
        <v>260416</v>
      </c>
      <c r="F21" s="73">
        <v>0</v>
      </c>
      <c r="G21" s="73">
        <v>224038.00999999995</v>
      </c>
      <c r="H21" s="74">
        <v>0</v>
      </c>
      <c r="I21" s="2"/>
    </row>
    <row r="22" spans="1:9" ht="18" customHeight="1" x14ac:dyDescent="0.2">
      <c r="A22" s="109"/>
      <c r="B22" s="144"/>
      <c r="C22" s="71">
        <v>4043</v>
      </c>
      <c r="D22" s="26" t="s">
        <v>50</v>
      </c>
      <c r="E22" s="72">
        <v>40000</v>
      </c>
      <c r="F22" s="73">
        <v>0</v>
      </c>
      <c r="G22" s="73">
        <v>0</v>
      </c>
      <c r="H22" s="74">
        <v>31487.19</v>
      </c>
      <c r="I22" s="2"/>
    </row>
    <row r="23" spans="1:9" ht="18" customHeight="1" x14ac:dyDescent="0.2">
      <c r="A23" s="109"/>
      <c r="B23" s="144"/>
      <c r="C23" s="71">
        <v>4113</v>
      </c>
      <c r="D23" s="26" t="s">
        <v>51</v>
      </c>
      <c r="E23" s="72">
        <v>154257</v>
      </c>
      <c r="F23" s="73">
        <v>0</v>
      </c>
      <c r="G23" s="73">
        <v>0</v>
      </c>
      <c r="H23" s="74">
        <v>105806.45</v>
      </c>
      <c r="I23" s="2"/>
    </row>
    <row r="24" spans="1:9" ht="18" customHeight="1" x14ac:dyDescent="0.2">
      <c r="A24" s="109"/>
      <c r="B24" s="144"/>
      <c r="C24" s="71">
        <v>4114</v>
      </c>
      <c r="D24" s="26" t="s">
        <v>51</v>
      </c>
      <c r="E24" s="72">
        <v>44765</v>
      </c>
      <c r="F24" s="73">
        <v>0</v>
      </c>
      <c r="G24" s="73">
        <v>38381.400000000009</v>
      </c>
      <c r="H24" s="74">
        <v>0</v>
      </c>
      <c r="I24" s="2"/>
    </row>
    <row r="25" spans="1:9" ht="18" customHeight="1" x14ac:dyDescent="0.2">
      <c r="A25" s="109"/>
      <c r="B25" s="144"/>
      <c r="C25" s="71">
        <v>4123</v>
      </c>
      <c r="D25" s="75" t="s">
        <v>52</v>
      </c>
      <c r="E25" s="72">
        <v>21986</v>
      </c>
      <c r="F25" s="73">
        <v>0</v>
      </c>
      <c r="G25" s="73">
        <v>0</v>
      </c>
      <c r="H25" s="74">
        <v>14004.449999999999</v>
      </c>
      <c r="I25" s="2"/>
    </row>
    <row r="26" spans="1:9" ht="18" customHeight="1" x14ac:dyDescent="0.2">
      <c r="A26" s="109"/>
      <c r="B26" s="144"/>
      <c r="C26" s="71">
        <v>4124</v>
      </c>
      <c r="D26" s="75" t="s">
        <v>52</v>
      </c>
      <c r="E26" s="72">
        <v>6380</v>
      </c>
      <c r="F26" s="73">
        <v>0</v>
      </c>
      <c r="G26" s="73">
        <v>4945.1500000000005</v>
      </c>
      <c r="H26" s="74">
        <v>0</v>
      </c>
      <c r="I26" s="2"/>
    </row>
    <row r="27" spans="1:9" ht="18" customHeight="1" x14ac:dyDescent="0.2">
      <c r="A27" s="109"/>
      <c r="B27" s="144"/>
      <c r="C27" s="71">
        <v>4213</v>
      </c>
      <c r="D27" s="26" t="s">
        <v>56</v>
      </c>
      <c r="E27" s="72">
        <v>73000</v>
      </c>
      <c r="F27" s="73">
        <v>0</v>
      </c>
      <c r="G27" s="73">
        <v>0</v>
      </c>
      <c r="H27" s="74">
        <v>12382.41</v>
      </c>
      <c r="I27" s="2"/>
    </row>
    <row r="28" spans="1:9" ht="18" customHeight="1" x14ac:dyDescent="0.2">
      <c r="A28" s="109"/>
      <c r="B28" s="144"/>
      <c r="C28" s="71">
        <v>4303</v>
      </c>
      <c r="D28" s="26" t="s">
        <v>53</v>
      </c>
      <c r="E28" s="72">
        <v>6390</v>
      </c>
      <c r="F28" s="73">
        <v>0</v>
      </c>
      <c r="G28" s="73">
        <v>0</v>
      </c>
      <c r="H28" s="74">
        <v>0</v>
      </c>
      <c r="I28" s="2"/>
    </row>
    <row r="29" spans="1:9" ht="18" customHeight="1" x14ac:dyDescent="0.2">
      <c r="A29" s="109"/>
      <c r="B29" s="144"/>
      <c r="C29" s="71">
        <v>4414</v>
      </c>
      <c r="D29" s="26" t="s">
        <v>57</v>
      </c>
      <c r="E29" s="72">
        <v>20000</v>
      </c>
      <c r="F29" s="73">
        <v>0</v>
      </c>
      <c r="G29" s="73">
        <v>1499.94</v>
      </c>
      <c r="H29" s="74">
        <v>0</v>
      </c>
      <c r="I29" s="2"/>
    </row>
    <row r="30" spans="1:9" ht="18" customHeight="1" x14ac:dyDescent="0.2">
      <c r="A30" s="109"/>
      <c r="B30" s="144"/>
      <c r="C30" s="29">
        <v>4703</v>
      </c>
      <c r="D30" s="26" t="s">
        <v>54</v>
      </c>
      <c r="E30" s="72">
        <v>50000</v>
      </c>
      <c r="F30" s="73">
        <v>0</v>
      </c>
      <c r="G30" s="73">
        <v>0</v>
      </c>
      <c r="H30" s="74">
        <v>2620</v>
      </c>
      <c r="I30" s="2"/>
    </row>
    <row r="31" spans="1:9" ht="18" customHeight="1" x14ac:dyDescent="0.2">
      <c r="A31" s="109"/>
      <c r="B31" s="144"/>
      <c r="C31" s="29">
        <v>4713</v>
      </c>
      <c r="D31" s="26" t="s">
        <v>58</v>
      </c>
      <c r="E31" s="72">
        <v>12112</v>
      </c>
      <c r="F31" s="73">
        <v>0</v>
      </c>
      <c r="G31" s="73">
        <v>0</v>
      </c>
      <c r="H31" s="74">
        <v>3426.8400000000006</v>
      </c>
      <c r="I31" s="2"/>
    </row>
    <row r="32" spans="1:9" ht="18" customHeight="1" x14ac:dyDescent="0.2">
      <c r="A32" s="109"/>
      <c r="B32" s="144"/>
      <c r="C32" s="29">
        <v>4714</v>
      </c>
      <c r="D32" s="26" t="s">
        <v>58</v>
      </c>
      <c r="E32" s="72">
        <v>2286</v>
      </c>
      <c r="F32" s="73">
        <v>0</v>
      </c>
      <c r="G32" s="73">
        <v>1198.76</v>
      </c>
      <c r="H32" s="74">
        <v>0</v>
      </c>
      <c r="I32" s="2"/>
    </row>
    <row r="33" spans="1:9" ht="18" customHeight="1" x14ac:dyDescent="0.2">
      <c r="A33" s="109"/>
      <c r="B33" s="144"/>
      <c r="C33" s="146" t="s">
        <v>59</v>
      </c>
      <c r="D33" s="147"/>
      <c r="E33" s="23">
        <v>273013</v>
      </c>
      <c r="F33" s="24">
        <v>0</v>
      </c>
      <c r="G33" s="24">
        <v>1335</v>
      </c>
      <c r="H33" s="25">
        <v>137924.97999999998</v>
      </c>
      <c r="I33" s="2"/>
    </row>
    <row r="34" spans="1:9" ht="18" customHeight="1" x14ac:dyDescent="0.2">
      <c r="A34" s="109"/>
      <c r="B34" s="144"/>
      <c r="C34" s="71">
        <v>4013</v>
      </c>
      <c r="D34" s="26" t="s">
        <v>49</v>
      </c>
      <c r="E34" s="72">
        <v>179605</v>
      </c>
      <c r="F34" s="73">
        <v>0</v>
      </c>
      <c r="G34" s="73">
        <v>0</v>
      </c>
      <c r="H34" s="74">
        <v>108112.35999999999</v>
      </c>
      <c r="I34" s="2"/>
    </row>
    <row r="35" spans="1:9" ht="18" customHeight="1" x14ac:dyDescent="0.2">
      <c r="A35" s="109"/>
      <c r="B35" s="144"/>
      <c r="C35" s="71">
        <v>4043</v>
      </c>
      <c r="D35" s="26" t="s">
        <v>50</v>
      </c>
      <c r="E35" s="72">
        <v>10000</v>
      </c>
      <c r="F35" s="73">
        <v>0</v>
      </c>
      <c r="G35" s="73">
        <v>0</v>
      </c>
      <c r="H35" s="74">
        <v>5438.8</v>
      </c>
      <c r="I35" s="2"/>
    </row>
    <row r="36" spans="1:9" ht="18" customHeight="1" x14ac:dyDescent="0.2">
      <c r="A36" s="109"/>
      <c r="B36" s="144"/>
      <c r="C36" s="71">
        <v>4113</v>
      </c>
      <c r="D36" s="26" t="s">
        <v>51</v>
      </c>
      <c r="E36" s="72">
        <v>32594</v>
      </c>
      <c r="F36" s="73">
        <v>0</v>
      </c>
      <c r="G36" s="73">
        <v>0</v>
      </c>
      <c r="H36" s="74">
        <v>19125.030000000002</v>
      </c>
      <c r="I36" s="2"/>
    </row>
    <row r="37" spans="1:9" ht="18" customHeight="1" x14ac:dyDescent="0.2">
      <c r="A37" s="109"/>
      <c r="B37" s="144"/>
      <c r="C37" s="71">
        <v>4123</v>
      </c>
      <c r="D37" s="26" t="s">
        <v>52</v>
      </c>
      <c r="E37" s="72">
        <v>4645</v>
      </c>
      <c r="F37" s="73">
        <v>0</v>
      </c>
      <c r="G37" s="73">
        <v>0</v>
      </c>
      <c r="H37" s="74">
        <v>2725.7700000000004</v>
      </c>
      <c r="I37" s="2"/>
    </row>
    <row r="38" spans="1:9" ht="18" customHeight="1" x14ac:dyDescent="0.2">
      <c r="A38" s="109"/>
      <c r="B38" s="144"/>
      <c r="C38" s="71">
        <v>4304</v>
      </c>
      <c r="D38" s="26" t="s">
        <v>53</v>
      </c>
      <c r="E38" s="72">
        <v>13420</v>
      </c>
      <c r="F38" s="73">
        <v>0</v>
      </c>
      <c r="G38" s="73">
        <v>0</v>
      </c>
      <c r="H38" s="74">
        <v>0</v>
      </c>
      <c r="I38" s="2"/>
    </row>
    <row r="39" spans="1:9" ht="18" customHeight="1" x14ac:dyDescent="0.2">
      <c r="A39" s="109"/>
      <c r="B39" s="144"/>
      <c r="C39" s="71">
        <v>4413</v>
      </c>
      <c r="D39" s="26" t="s">
        <v>57</v>
      </c>
      <c r="E39" s="72">
        <v>5000</v>
      </c>
      <c r="F39" s="73">
        <v>0</v>
      </c>
      <c r="G39" s="73">
        <v>0</v>
      </c>
      <c r="H39" s="74">
        <v>0</v>
      </c>
      <c r="I39" s="2"/>
    </row>
    <row r="40" spans="1:9" ht="18" customHeight="1" x14ac:dyDescent="0.2">
      <c r="A40" s="109"/>
      <c r="B40" s="144"/>
      <c r="C40" s="71">
        <v>4423</v>
      </c>
      <c r="D40" s="26" t="s">
        <v>60</v>
      </c>
      <c r="E40" s="72">
        <v>10000</v>
      </c>
      <c r="F40" s="73">
        <v>0</v>
      </c>
      <c r="G40" s="73">
        <v>0</v>
      </c>
      <c r="H40" s="74">
        <v>2523.02</v>
      </c>
      <c r="I40" s="2"/>
    </row>
    <row r="41" spans="1:9" ht="18" customHeight="1" x14ac:dyDescent="0.2">
      <c r="A41" s="109"/>
      <c r="B41" s="144"/>
      <c r="C41" s="29">
        <v>4703</v>
      </c>
      <c r="D41" s="26" t="s">
        <v>54</v>
      </c>
      <c r="E41" s="72">
        <v>15000</v>
      </c>
      <c r="F41" s="73">
        <v>0</v>
      </c>
      <c r="G41" s="73">
        <v>1335</v>
      </c>
      <c r="H41" s="74">
        <v>0</v>
      </c>
      <c r="I41" s="2"/>
    </row>
    <row r="42" spans="1:9" ht="18" customHeight="1" x14ac:dyDescent="0.2">
      <c r="A42" s="109"/>
      <c r="B42" s="144"/>
      <c r="C42" s="29">
        <v>4713</v>
      </c>
      <c r="D42" s="26" t="s">
        <v>58</v>
      </c>
      <c r="E42" s="72">
        <v>2749</v>
      </c>
      <c r="F42" s="73">
        <v>0</v>
      </c>
      <c r="G42" s="73">
        <v>0</v>
      </c>
      <c r="H42" s="74">
        <v>0</v>
      </c>
      <c r="I42" s="2"/>
    </row>
    <row r="43" spans="1:9" ht="18" customHeight="1" x14ac:dyDescent="0.2">
      <c r="A43" s="109"/>
      <c r="B43" s="144"/>
      <c r="C43" s="12">
        <v>6050</v>
      </c>
      <c r="D43" s="76" t="s">
        <v>13</v>
      </c>
      <c r="E43" s="23">
        <v>6979764</v>
      </c>
      <c r="F43" s="24">
        <v>0</v>
      </c>
      <c r="G43" s="24">
        <v>6029343.5200000005</v>
      </c>
      <c r="H43" s="25">
        <v>0</v>
      </c>
      <c r="I43" s="2"/>
    </row>
    <row r="44" spans="1:9" ht="27" customHeight="1" x14ac:dyDescent="0.2">
      <c r="A44" s="109"/>
      <c r="B44" s="144"/>
      <c r="C44" s="30"/>
      <c r="D44" s="19" t="s">
        <v>14</v>
      </c>
      <c r="E44" s="20">
        <v>6879764</v>
      </c>
      <c r="F44" s="21">
        <v>0</v>
      </c>
      <c r="G44" s="21">
        <v>5966121.5200000005</v>
      </c>
      <c r="H44" s="22">
        <v>0</v>
      </c>
      <c r="I44" s="2"/>
    </row>
    <row r="45" spans="1:9" ht="27" customHeight="1" x14ac:dyDescent="0.2">
      <c r="A45" s="109"/>
      <c r="B45" s="145"/>
      <c r="C45" s="30"/>
      <c r="D45" s="100" t="s">
        <v>87</v>
      </c>
      <c r="E45" s="20">
        <v>100000</v>
      </c>
      <c r="F45" s="21">
        <v>0</v>
      </c>
      <c r="G45" s="21">
        <v>63222</v>
      </c>
      <c r="H45" s="22">
        <v>0</v>
      </c>
      <c r="I45" s="2"/>
    </row>
    <row r="46" spans="1:9" ht="18" customHeight="1" x14ac:dyDescent="0.2">
      <c r="A46" s="109"/>
      <c r="B46" s="77">
        <v>75075</v>
      </c>
      <c r="C46" s="103" t="s">
        <v>61</v>
      </c>
      <c r="D46" s="104"/>
      <c r="E46" s="23">
        <v>695000</v>
      </c>
      <c r="F46" s="24">
        <v>0</v>
      </c>
      <c r="G46" s="24">
        <v>664087.25</v>
      </c>
      <c r="H46" s="25">
        <v>0</v>
      </c>
      <c r="I46" s="2"/>
    </row>
    <row r="47" spans="1:9" ht="18" customHeight="1" x14ac:dyDescent="0.2">
      <c r="A47" s="109"/>
      <c r="B47" s="143"/>
      <c r="C47" s="146" t="s">
        <v>62</v>
      </c>
      <c r="D47" s="147"/>
      <c r="E47" s="23">
        <v>225000</v>
      </c>
      <c r="F47" s="24">
        <v>0</v>
      </c>
      <c r="G47" s="24">
        <v>217458.53</v>
      </c>
      <c r="H47" s="25">
        <v>0</v>
      </c>
      <c r="I47" s="2"/>
    </row>
    <row r="48" spans="1:9" ht="18" customHeight="1" x14ac:dyDescent="0.2">
      <c r="A48" s="109"/>
      <c r="B48" s="144"/>
      <c r="C48" s="29">
        <v>4210</v>
      </c>
      <c r="D48" s="19" t="s">
        <v>56</v>
      </c>
      <c r="E48" s="78">
        <v>50000</v>
      </c>
      <c r="F48" s="79">
        <v>0</v>
      </c>
      <c r="G48" s="79">
        <v>49737.239999999991</v>
      </c>
      <c r="H48" s="22">
        <v>0</v>
      </c>
      <c r="I48" s="2"/>
    </row>
    <row r="49" spans="1:9" ht="18" customHeight="1" x14ac:dyDescent="0.2">
      <c r="A49" s="109"/>
      <c r="B49" s="144"/>
      <c r="C49" s="29">
        <v>4300</v>
      </c>
      <c r="D49" s="19" t="s">
        <v>53</v>
      </c>
      <c r="E49" s="78">
        <v>175000</v>
      </c>
      <c r="F49" s="79">
        <v>0</v>
      </c>
      <c r="G49" s="79">
        <v>167721.29</v>
      </c>
      <c r="H49" s="22">
        <v>0</v>
      </c>
      <c r="I49" s="2"/>
    </row>
    <row r="50" spans="1:9" ht="27" customHeight="1" x14ac:dyDescent="0.2">
      <c r="A50" s="109"/>
      <c r="B50" s="144"/>
      <c r="C50" s="146" t="s">
        <v>63</v>
      </c>
      <c r="D50" s="147"/>
      <c r="E50" s="23">
        <v>100000</v>
      </c>
      <c r="F50" s="24">
        <v>0</v>
      </c>
      <c r="G50" s="24">
        <v>99055.360000000001</v>
      </c>
      <c r="H50" s="25">
        <v>0</v>
      </c>
      <c r="I50" s="2"/>
    </row>
    <row r="51" spans="1:9" ht="18" customHeight="1" x14ac:dyDescent="0.2">
      <c r="A51" s="109"/>
      <c r="B51" s="144"/>
      <c r="C51" s="29">
        <v>4210</v>
      </c>
      <c r="D51" s="19" t="s">
        <v>56</v>
      </c>
      <c r="E51" s="78">
        <v>5000</v>
      </c>
      <c r="F51" s="79">
        <v>0</v>
      </c>
      <c r="G51" s="79">
        <v>4212.75</v>
      </c>
      <c r="H51" s="80">
        <v>0</v>
      </c>
      <c r="I51" s="2"/>
    </row>
    <row r="52" spans="1:9" ht="18" customHeight="1" x14ac:dyDescent="0.2">
      <c r="A52" s="109"/>
      <c r="B52" s="144"/>
      <c r="C52" s="29">
        <v>4300</v>
      </c>
      <c r="D52" s="19" t="s">
        <v>53</v>
      </c>
      <c r="E52" s="78">
        <v>95000</v>
      </c>
      <c r="F52" s="79">
        <v>0</v>
      </c>
      <c r="G52" s="79">
        <v>94842.61</v>
      </c>
      <c r="H52" s="80">
        <v>0</v>
      </c>
      <c r="I52" s="2"/>
    </row>
    <row r="53" spans="1:9" ht="18" customHeight="1" x14ac:dyDescent="0.2">
      <c r="A53" s="109"/>
      <c r="B53" s="144"/>
      <c r="C53" s="146" t="s">
        <v>84</v>
      </c>
      <c r="D53" s="147"/>
      <c r="E53" s="23">
        <v>370000</v>
      </c>
      <c r="F53" s="24">
        <v>0</v>
      </c>
      <c r="G53" s="24">
        <v>347573.36</v>
      </c>
      <c r="H53" s="25">
        <v>0</v>
      </c>
      <c r="I53" s="2"/>
    </row>
    <row r="54" spans="1:9" ht="18" customHeight="1" x14ac:dyDescent="0.2">
      <c r="A54" s="109"/>
      <c r="B54" s="144"/>
      <c r="C54" s="29">
        <v>4210</v>
      </c>
      <c r="D54" s="19" t="s">
        <v>56</v>
      </c>
      <c r="E54" s="78">
        <v>20000</v>
      </c>
      <c r="F54" s="79">
        <v>0</v>
      </c>
      <c r="G54" s="79">
        <v>19961.979999999996</v>
      </c>
      <c r="H54" s="80">
        <v>0</v>
      </c>
      <c r="I54" s="2"/>
    </row>
    <row r="55" spans="1:9" ht="18" customHeight="1" x14ac:dyDescent="0.2">
      <c r="A55" s="109"/>
      <c r="B55" s="145"/>
      <c r="C55" s="29">
        <v>4300</v>
      </c>
      <c r="D55" s="19" t="s">
        <v>53</v>
      </c>
      <c r="E55" s="78">
        <v>350000</v>
      </c>
      <c r="F55" s="79">
        <v>0</v>
      </c>
      <c r="G55" s="79">
        <v>327611.38</v>
      </c>
      <c r="H55" s="80">
        <v>0</v>
      </c>
      <c r="I55" s="2"/>
    </row>
    <row r="56" spans="1:9" ht="18" customHeight="1" x14ac:dyDescent="0.2">
      <c r="A56" s="109"/>
      <c r="B56" s="77">
        <v>75095</v>
      </c>
      <c r="C56" s="103" t="s">
        <v>8</v>
      </c>
      <c r="D56" s="104"/>
      <c r="E56" s="23">
        <v>95800</v>
      </c>
      <c r="F56" s="24">
        <v>0</v>
      </c>
      <c r="G56" s="24">
        <v>13393.86</v>
      </c>
      <c r="H56" s="25">
        <v>0</v>
      </c>
      <c r="I56" s="2"/>
    </row>
    <row r="57" spans="1:9" ht="27" customHeight="1" x14ac:dyDescent="0.2">
      <c r="A57" s="109"/>
      <c r="B57" s="105"/>
      <c r="C57" s="146" t="s">
        <v>64</v>
      </c>
      <c r="D57" s="147"/>
      <c r="E57" s="23">
        <v>95800</v>
      </c>
      <c r="F57" s="24">
        <v>0</v>
      </c>
      <c r="G57" s="24">
        <v>13393.86</v>
      </c>
      <c r="H57" s="25">
        <v>0</v>
      </c>
      <c r="I57" s="2"/>
    </row>
    <row r="58" spans="1:9" ht="18" customHeight="1" x14ac:dyDescent="0.2">
      <c r="A58" s="134"/>
      <c r="B58" s="107"/>
      <c r="C58" s="29">
        <v>4300</v>
      </c>
      <c r="D58" s="19" t="s">
        <v>53</v>
      </c>
      <c r="E58" s="20">
        <v>95800</v>
      </c>
      <c r="F58" s="21">
        <v>0</v>
      </c>
      <c r="G58" s="21">
        <v>13393.86</v>
      </c>
      <c r="H58" s="22">
        <v>0</v>
      </c>
      <c r="I58" s="2"/>
    </row>
    <row r="59" spans="1:9" ht="18" customHeight="1" x14ac:dyDescent="0.2">
      <c r="A59" s="5">
        <v>801</v>
      </c>
      <c r="B59" s="6" t="s">
        <v>15</v>
      </c>
      <c r="C59" s="31"/>
      <c r="D59" s="32"/>
      <c r="E59" s="9">
        <v>8730836</v>
      </c>
      <c r="F59" s="10">
        <v>0</v>
      </c>
      <c r="G59" s="10">
        <v>5726585.5500000007</v>
      </c>
      <c r="H59" s="11">
        <v>0</v>
      </c>
      <c r="I59" s="2"/>
    </row>
    <row r="60" spans="1:9" ht="18" customHeight="1" x14ac:dyDescent="0.2">
      <c r="A60" s="108"/>
      <c r="B60" s="12">
        <v>80102</v>
      </c>
      <c r="C60" s="103" t="s">
        <v>16</v>
      </c>
      <c r="D60" s="104"/>
      <c r="E60" s="13">
        <v>7080836</v>
      </c>
      <c r="F60" s="14">
        <v>0</v>
      </c>
      <c r="G60" s="14">
        <v>4806985.5500000007</v>
      </c>
      <c r="H60" s="15">
        <v>0</v>
      </c>
      <c r="I60" s="2"/>
    </row>
    <row r="61" spans="1:9" ht="27" customHeight="1" x14ac:dyDescent="0.2">
      <c r="A61" s="124"/>
      <c r="B61" s="111"/>
      <c r="C61" s="12">
        <v>6050</v>
      </c>
      <c r="D61" s="33" t="s">
        <v>17</v>
      </c>
      <c r="E61" s="23">
        <v>5263360</v>
      </c>
      <c r="F61" s="24">
        <v>0</v>
      </c>
      <c r="G61" s="24">
        <v>2990803.1100000003</v>
      </c>
      <c r="H61" s="25">
        <v>0</v>
      </c>
      <c r="I61" s="2"/>
    </row>
    <row r="62" spans="1:9" ht="27" customHeight="1" x14ac:dyDescent="0.2">
      <c r="A62" s="124"/>
      <c r="B62" s="128"/>
      <c r="C62" s="30"/>
      <c r="D62" s="19" t="s">
        <v>18</v>
      </c>
      <c r="E62" s="20">
        <v>5263360</v>
      </c>
      <c r="F62" s="21">
        <v>0</v>
      </c>
      <c r="G62" s="21">
        <v>2990803.1100000003</v>
      </c>
      <c r="H62" s="22">
        <v>0</v>
      </c>
      <c r="I62" s="2"/>
    </row>
    <row r="63" spans="1:9" ht="18" customHeight="1" x14ac:dyDescent="0.2">
      <c r="A63" s="124"/>
      <c r="B63" s="128"/>
      <c r="C63" s="12">
        <v>6050</v>
      </c>
      <c r="D63" s="33" t="s">
        <v>19</v>
      </c>
      <c r="E63" s="23">
        <v>1817476</v>
      </c>
      <c r="F63" s="24">
        <v>0</v>
      </c>
      <c r="G63" s="24">
        <v>1816182.44</v>
      </c>
      <c r="H63" s="25">
        <v>0</v>
      </c>
      <c r="I63" s="2"/>
    </row>
    <row r="64" spans="1:9" ht="27" customHeight="1" x14ac:dyDescent="0.2">
      <c r="A64" s="124"/>
      <c r="B64" s="127"/>
      <c r="C64" s="30"/>
      <c r="D64" s="19" t="s">
        <v>20</v>
      </c>
      <c r="E64" s="20">
        <v>1817476</v>
      </c>
      <c r="F64" s="21">
        <v>0</v>
      </c>
      <c r="G64" s="21">
        <v>1816182.44</v>
      </c>
      <c r="H64" s="22">
        <v>0</v>
      </c>
      <c r="I64" s="2"/>
    </row>
    <row r="65" spans="1:9" ht="18" customHeight="1" x14ac:dyDescent="0.2">
      <c r="A65" s="124"/>
      <c r="B65" s="12">
        <v>80120</v>
      </c>
      <c r="C65" s="103" t="s">
        <v>21</v>
      </c>
      <c r="D65" s="104"/>
      <c r="E65" s="23">
        <v>1500000</v>
      </c>
      <c r="F65" s="24">
        <v>0</v>
      </c>
      <c r="G65" s="24">
        <v>825505</v>
      </c>
      <c r="H65" s="25">
        <v>0</v>
      </c>
      <c r="I65" s="2"/>
    </row>
    <row r="66" spans="1:9" ht="27" customHeight="1" x14ac:dyDescent="0.2">
      <c r="A66" s="124"/>
      <c r="B66" s="105"/>
      <c r="C66" s="12">
        <v>6050</v>
      </c>
      <c r="D66" s="33" t="s">
        <v>22</v>
      </c>
      <c r="E66" s="23">
        <v>1500000</v>
      </c>
      <c r="F66" s="24">
        <v>0</v>
      </c>
      <c r="G66" s="24">
        <v>825505</v>
      </c>
      <c r="H66" s="25">
        <v>0</v>
      </c>
      <c r="I66" s="2"/>
    </row>
    <row r="67" spans="1:9" ht="27" customHeight="1" x14ac:dyDescent="0.2">
      <c r="A67" s="124"/>
      <c r="B67" s="107"/>
      <c r="C67" s="30"/>
      <c r="D67" s="19" t="s">
        <v>23</v>
      </c>
      <c r="E67" s="20">
        <v>1500000</v>
      </c>
      <c r="F67" s="21">
        <v>0</v>
      </c>
      <c r="G67" s="21">
        <v>825505</v>
      </c>
      <c r="H67" s="22">
        <v>0</v>
      </c>
      <c r="I67" s="2"/>
    </row>
    <row r="68" spans="1:9" ht="18" customHeight="1" x14ac:dyDescent="0.2">
      <c r="A68" s="124"/>
      <c r="B68" s="12">
        <v>80147</v>
      </c>
      <c r="C68" s="103" t="s">
        <v>24</v>
      </c>
      <c r="D68" s="104"/>
      <c r="E68" s="23">
        <v>150000</v>
      </c>
      <c r="F68" s="24">
        <v>0</v>
      </c>
      <c r="G68" s="24">
        <v>94095</v>
      </c>
      <c r="H68" s="25">
        <v>0</v>
      </c>
      <c r="I68" s="2"/>
    </row>
    <row r="69" spans="1:9" ht="18" customHeight="1" x14ac:dyDescent="0.2">
      <c r="A69" s="124"/>
      <c r="B69" s="105"/>
      <c r="C69" s="12">
        <v>6580</v>
      </c>
      <c r="D69" s="33" t="s">
        <v>25</v>
      </c>
      <c r="E69" s="23">
        <v>150000</v>
      </c>
      <c r="F69" s="24">
        <v>0</v>
      </c>
      <c r="G69" s="24">
        <v>94095</v>
      </c>
      <c r="H69" s="25">
        <v>0</v>
      </c>
      <c r="I69" s="2"/>
    </row>
    <row r="70" spans="1:9" ht="27" customHeight="1" x14ac:dyDescent="0.2">
      <c r="A70" s="125"/>
      <c r="B70" s="107"/>
      <c r="C70" s="30"/>
      <c r="D70" s="19" t="s">
        <v>26</v>
      </c>
      <c r="E70" s="20">
        <v>150000</v>
      </c>
      <c r="F70" s="21">
        <v>0</v>
      </c>
      <c r="G70" s="21">
        <v>94095</v>
      </c>
      <c r="H70" s="22">
        <v>0</v>
      </c>
      <c r="I70" s="2"/>
    </row>
    <row r="71" spans="1:9" ht="27" customHeight="1" x14ac:dyDescent="0.2">
      <c r="A71" s="163" t="s">
        <v>0</v>
      </c>
      <c r="B71" s="163" t="s">
        <v>1</v>
      </c>
      <c r="C71" s="164" t="s">
        <v>2</v>
      </c>
      <c r="D71" s="165" t="s">
        <v>3</v>
      </c>
      <c r="E71" s="167" t="s">
        <v>89</v>
      </c>
      <c r="F71" s="160" t="s">
        <v>86</v>
      </c>
      <c r="G71" s="161"/>
      <c r="H71" s="162"/>
      <c r="I71" s="2"/>
    </row>
    <row r="72" spans="1:9" ht="27" customHeight="1" x14ac:dyDescent="0.2">
      <c r="A72" s="163"/>
      <c r="B72" s="163"/>
      <c r="C72" s="165"/>
      <c r="D72" s="165"/>
      <c r="E72" s="168"/>
      <c r="F72" s="157" t="s">
        <v>4</v>
      </c>
      <c r="G72" s="158" t="s">
        <v>5</v>
      </c>
      <c r="H72" s="159" t="s">
        <v>6</v>
      </c>
      <c r="I72" s="2"/>
    </row>
    <row r="73" spans="1:9" ht="18" customHeight="1" x14ac:dyDescent="0.2">
      <c r="A73" s="34">
        <v>851</v>
      </c>
      <c r="B73" s="35" t="s">
        <v>27</v>
      </c>
      <c r="C73" s="36"/>
      <c r="D73" s="37"/>
      <c r="E73" s="38">
        <v>4764416</v>
      </c>
      <c r="F73" s="39">
        <v>0</v>
      </c>
      <c r="G73" s="39">
        <v>4663472.9399999995</v>
      </c>
      <c r="H73" s="40">
        <v>0</v>
      </c>
      <c r="I73" s="2"/>
    </row>
    <row r="74" spans="1:9" ht="18" customHeight="1" x14ac:dyDescent="0.2">
      <c r="A74" s="154"/>
      <c r="B74" s="41">
        <v>85111</v>
      </c>
      <c r="C74" s="118" t="s">
        <v>28</v>
      </c>
      <c r="D74" s="119"/>
      <c r="E74" s="42">
        <v>4764416</v>
      </c>
      <c r="F74" s="43">
        <v>0</v>
      </c>
      <c r="G74" s="43">
        <v>4663472.9399999995</v>
      </c>
      <c r="H74" s="44">
        <v>0</v>
      </c>
      <c r="I74" s="2"/>
    </row>
    <row r="75" spans="1:9" ht="27" customHeight="1" x14ac:dyDescent="0.2">
      <c r="A75" s="124"/>
      <c r="B75" s="120"/>
      <c r="C75" s="29">
        <v>6220</v>
      </c>
      <c r="D75" s="45" t="s">
        <v>29</v>
      </c>
      <c r="E75" s="42">
        <v>4694516</v>
      </c>
      <c r="F75" s="43">
        <v>0</v>
      </c>
      <c r="G75" s="43">
        <v>4663472.9399999995</v>
      </c>
      <c r="H75" s="44">
        <v>0</v>
      </c>
      <c r="I75" s="2"/>
    </row>
    <row r="76" spans="1:9" ht="44.1" customHeight="1" x14ac:dyDescent="0.2">
      <c r="A76" s="124"/>
      <c r="B76" s="121"/>
      <c r="C76" s="30"/>
      <c r="D76" s="46" t="s">
        <v>30</v>
      </c>
      <c r="E76" s="20">
        <v>4694516</v>
      </c>
      <c r="F76" s="21">
        <v>0</v>
      </c>
      <c r="G76" s="21">
        <v>4663472.9399999995</v>
      </c>
      <c r="H76" s="22">
        <v>0</v>
      </c>
      <c r="I76" s="2"/>
    </row>
    <row r="77" spans="1:9" ht="18" customHeight="1" x14ac:dyDescent="0.2">
      <c r="A77" s="124"/>
      <c r="B77" s="121"/>
      <c r="C77" s="29">
        <v>6560</v>
      </c>
      <c r="D77" s="45" t="s">
        <v>65</v>
      </c>
      <c r="E77" s="42">
        <v>69900</v>
      </c>
      <c r="F77" s="43">
        <v>0</v>
      </c>
      <c r="G77" s="43">
        <v>0</v>
      </c>
      <c r="H77" s="44">
        <v>0</v>
      </c>
      <c r="I77" s="2"/>
    </row>
    <row r="78" spans="1:9" ht="36.75" customHeight="1" x14ac:dyDescent="0.2">
      <c r="A78" s="125"/>
      <c r="B78" s="122"/>
      <c r="C78" s="30"/>
      <c r="D78" s="46" t="s">
        <v>66</v>
      </c>
      <c r="E78" s="20">
        <v>69900</v>
      </c>
      <c r="F78" s="21">
        <v>0</v>
      </c>
      <c r="G78" s="21">
        <v>0</v>
      </c>
      <c r="H78" s="22">
        <v>0</v>
      </c>
      <c r="I78" s="2"/>
    </row>
    <row r="79" spans="1:9" ht="18" customHeight="1" x14ac:dyDescent="0.2">
      <c r="A79" s="5">
        <v>854</v>
      </c>
      <c r="B79" s="6" t="s">
        <v>31</v>
      </c>
      <c r="C79" s="31"/>
      <c r="D79" s="32"/>
      <c r="E79" s="9">
        <v>5155762</v>
      </c>
      <c r="F79" s="10">
        <v>0</v>
      </c>
      <c r="G79" s="10">
        <v>1849643.88</v>
      </c>
      <c r="H79" s="11">
        <v>0</v>
      </c>
      <c r="I79" s="2"/>
    </row>
    <row r="80" spans="1:9" ht="18" customHeight="1" x14ac:dyDescent="0.2">
      <c r="A80" s="123"/>
      <c r="B80" s="41">
        <v>85403</v>
      </c>
      <c r="C80" s="103" t="s">
        <v>32</v>
      </c>
      <c r="D80" s="104"/>
      <c r="E80" s="13">
        <v>100000</v>
      </c>
      <c r="F80" s="14">
        <v>0</v>
      </c>
      <c r="G80" s="14">
        <v>0</v>
      </c>
      <c r="H80" s="15">
        <v>0</v>
      </c>
      <c r="I80" s="2"/>
    </row>
    <row r="81" spans="1:10" ht="27" customHeight="1" x14ac:dyDescent="0.2">
      <c r="A81" s="124"/>
      <c r="B81" s="126"/>
      <c r="C81" s="29">
        <v>6050</v>
      </c>
      <c r="D81" s="33" t="s">
        <v>17</v>
      </c>
      <c r="E81" s="23">
        <v>100000</v>
      </c>
      <c r="F81" s="24">
        <v>0</v>
      </c>
      <c r="G81" s="24">
        <v>0</v>
      </c>
      <c r="H81" s="25">
        <v>0</v>
      </c>
      <c r="I81" s="2"/>
    </row>
    <row r="82" spans="1:10" ht="44.1" customHeight="1" x14ac:dyDescent="0.2">
      <c r="A82" s="124"/>
      <c r="B82" s="127"/>
      <c r="C82" s="30"/>
      <c r="D82" s="19" t="s">
        <v>33</v>
      </c>
      <c r="E82" s="20">
        <v>100000</v>
      </c>
      <c r="F82" s="21">
        <v>0</v>
      </c>
      <c r="G82" s="21">
        <v>0</v>
      </c>
      <c r="H82" s="22">
        <v>0</v>
      </c>
      <c r="I82" s="2"/>
    </row>
    <row r="83" spans="1:10" ht="18" customHeight="1" x14ac:dyDescent="0.2">
      <c r="A83" s="124"/>
      <c r="B83" s="12">
        <v>85407</v>
      </c>
      <c r="C83" s="103" t="s">
        <v>34</v>
      </c>
      <c r="D83" s="104"/>
      <c r="E83" s="23">
        <v>5055762</v>
      </c>
      <c r="F83" s="24">
        <v>0</v>
      </c>
      <c r="G83" s="24">
        <v>1849643.88</v>
      </c>
      <c r="H83" s="24">
        <v>0</v>
      </c>
      <c r="I83" s="2"/>
    </row>
    <row r="84" spans="1:10" ht="18" customHeight="1" x14ac:dyDescent="0.2">
      <c r="A84" s="124"/>
      <c r="B84" s="126"/>
      <c r="C84" s="12">
        <v>4300</v>
      </c>
      <c r="D84" s="33" t="s">
        <v>13</v>
      </c>
      <c r="E84" s="23">
        <v>134237</v>
      </c>
      <c r="F84" s="24">
        <v>0</v>
      </c>
      <c r="G84" s="24">
        <v>15443.88</v>
      </c>
      <c r="H84" s="25">
        <v>0</v>
      </c>
      <c r="I84" s="2"/>
    </row>
    <row r="85" spans="1:10" ht="27" customHeight="1" x14ac:dyDescent="0.2">
      <c r="A85" s="124"/>
      <c r="B85" s="128"/>
      <c r="C85" s="30"/>
      <c r="D85" s="19" t="s">
        <v>35</v>
      </c>
      <c r="E85" s="20">
        <v>134237</v>
      </c>
      <c r="F85" s="21">
        <v>0</v>
      </c>
      <c r="G85" s="21">
        <v>15443.88</v>
      </c>
      <c r="H85" s="22">
        <v>0</v>
      </c>
      <c r="I85" s="2"/>
      <c r="J85" s="47"/>
    </row>
    <row r="86" spans="1:10" ht="18" customHeight="1" x14ac:dyDescent="0.2">
      <c r="A86" s="124"/>
      <c r="B86" s="128"/>
      <c r="C86" s="12">
        <v>4610</v>
      </c>
      <c r="D86" s="33" t="s">
        <v>13</v>
      </c>
      <c r="E86" s="23">
        <v>21525</v>
      </c>
      <c r="F86" s="24">
        <v>0</v>
      </c>
      <c r="G86" s="24">
        <v>6675</v>
      </c>
      <c r="H86" s="25">
        <v>0</v>
      </c>
      <c r="I86" s="2"/>
    </row>
    <row r="87" spans="1:10" ht="27" customHeight="1" x14ac:dyDescent="0.2">
      <c r="A87" s="124"/>
      <c r="B87" s="128"/>
      <c r="C87" s="30"/>
      <c r="D87" s="19" t="s">
        <v>35</v>
      </c>
      <c r="E87" s="20">
        <v>21525</v>
      </c>
      <c r="F87" s="21">
        <v>0</v>
      </c>
      <c r="G87" s="21">
        <v>6675</v>
      </c>
      <c r="H87" s="22"/>
      <c r="I87" s="2"/>
    </row>
    <row r="88" spans="1:10" ht="18" customHeight="1" x14ac:dyDescent="0.2">
      <c r="A88" s="124"/>
      <c r="B88" s="128"/>
      <c r="C88" s="12">
        <v>6589</v>
      </c>
      <c r="D88" s="33" t="s">
        <v>13</v>
      </c>
      <c r="E88" s="23">
        <v>1100000</v>
      </c>
      <c r="F88" s="24">
        <v>0</v>
      </c>
      <c r="G88" s="24">
        <v>83025</v>
      </c>
      <c r="H88" s="25">
        <v>0</v>
      </c>
      <c r="I88" s="2"/>
    </row>
    <row r="89" spans="1:10" ht="44.1" customHeight="1" x14ac:dyDescent="0.2">
      <c r="A89" s="124"/>
      <c r="B89" s="128"/>
      <c r="C89" s="30"/>
      <c r="D89" s="19" t="s">
        <v>67</v>
      </c>
      <c r="E89" s="20">
        <v>1100000</v>
      </c>
      <c r="F89" s="21">
        <v>0</v>
      </c>
      <c r="G89" s="21">
        <v>0</v>
      </c>
      <c r="H89" s="22">
        <v>0</v>
      </c>
      <c r="I89" s="2"/>
    </row>
    <row r="90" spans="1:10" ht="18" customHeight="1" x14ac:dyDescent="0.2">
      <c r="A90" s="124"/>
      <c r="B90" s="128"/>
      <c r="C90" s="12">
        <v>6589</v>
      </c>
      <c r="D90" s="33" t="s">
        <v>13</v>
      </c>
      <c r="E90" s="23">
        <v>100000</v>
      </c>
      <c r="F90" s="24">
        <v>0</v>
      </c>
      <c r="G90" s="24">
        <v>0</v>
      </c>
      <c r="H90" s="24">
        <v>0</v>
      </c>
      <c r="I90" s="2"/>
    </row>
    <row r="91" spans="1:10" ht="27" customHeight="1" x14ac:dyDescent="0.2">
      <c r="A91" s="124"/>
      <c r="B91" s="128"/>
      <c r="C91" s="30"/>
      <c r="D91" s="19" t="s">
        <v>68</v>
      </c>
      <c r="E91" s="20">
        <v>100000</v>
      </c>
      <c r="F91" s="21">
        <v>0</v>
      </c>
      <c r="G91" s="21">
        <v>83025</v>
      </c>
      <c r="H91" s="22">
        <v>0</v>
      </c>
      <c r="I91" s="2"/>
    </row>
    <row r="92" spans="1:10" ht="18" customHeight="1" x14ac:dyDescent="0.2">
      <c r="A92" s="124"/>
      <c r="B92" s="128"/>
      <c r="C92" s="12">
        <v>6580</v>
      </c>
      <c r="D92" s="33" t="s">
        <v>36</v>
      </c>
      <c r="E92" s="23">
        <v>3700000</v>
      </c>
      <c r="F92" s="24">
        <v>0</v>
      </c>
      <c r="G92" s="24">
        <v>1744500</v>
      </c>
      <c r="H92" s="25">
        <v>0</v>
      </c>
      <c r="I92" s="2"/>
    </row>
    <row r="93" spans="1:10" ht="27" customHeight="1" x14ac:dyDescent="0.2">
      <c r="A93" s="125"/>
      <c r="B93" s="127"/>
      <c r="C93" s="30"/>
      <c r="D93" s="19" t="s">
        <v>69</v>
      </c>
      <c r="E93" s="20">
        <v>3700000</v>
      </c>
      <c r="F93" s="21">
        <v>0</v>
      </c>
      <c r="G93" s="21">
        <v>1744500</v>
      </c>
      <c r="H93" s="22">
        <v>0</v>
      </c>
      <c r="I93" s="2"/>
    </row>
    <row r="94" spans="1:10" ht="18" customHeight="1" x14ac:dyDescent="0.2">
      <c r="A94" s="5">
        <v>900</v>
      </c>
      <c r="B94" s="6" t="s">
        <v>70</v>
      </c>
      <c r="C94" s="7"/>
      <c r="D94" s="81"/>
      <c r="E94" s="9">
        <v>3243677</v>
      </c>
      <c r="F94" s="10">
        <v>0</v>
      </c>
      <c r="G94" s="10">
        <v>48015.38</v>
      </c>
      <c r="H94" s="11">
        <v>2008139.01</v>
      </c>
      <c r="I94" s="2"/>
    </row>
    <row r="95" spans="1:10" ht="18" customHeight="1" x14ac:dyDescent="0.2">
      <c r="A95" s="150"/>
      <c r="B95" s="41">
        <v>90005</v>
      </c>
      <c r="C95" s="103" t="s">
        <v>71</v>
      </c>
      <c r="D95" s="104"/>
      <c r="E95" s="13">
        <v>3243677</v>
      </c>
      <c r="F95" s="14">
        <v>0</v>
      </c>
      <c r="G95" s="14">
        <v>48015.38</v>
      </c>
      <c r="H95" s="15">
        <v>2008139.01</v>
      </c>
      <c r="I95" s="2"/>
    </row>
    <row r="96" spans="1:10" ht="27" customHeight="1" x14ac:dyDescent="0.2">
      <c r="A96" s="151"/>
      <c r="B96" s="153"/>
      <c r="C96" s="148" t="s">
        <v>48</v>
      </c>
      <c r="D96" s="149"/>
      <c r="E96" s="23">
        <v>242100</v>
      </c>
      <c r="F96" s="24">
        <v>0</v>
      </c>
      <c r="G96" s="24">
        <v>0</v>
      </c>
      <c r="H96" s="25">
        <v>242100</v>
      </c>
      <c r="I96" s="2"/>
    </row>
    <row r="97" spans="1:10" ht="18" customHeight="1" x14ac:dyDescent="0.2">
      <c r="A97" s="151"/>
      <c r="B97" s="128"/>
      <c r="C97" s="29">
        <v>4303</v>
      </c>
      <c r="D97" s="19" t="s">
        <v>53</v>
      </c>
      <c r="E97" s="20">
        <v>106800</v>
      </c>
      <c r="F97" s="21">
        <v>0</v>
      </c>
      <c r="G97" s="21">
        <v>0</v>
      </c>
      <c r="H97" s="80">
        <v>106800</v>
      </c>
      <c r="I97" s="2"/>
    </row>
    <row r="98" spans="1:10" ht="18" customHeight="1" x14ac:dyDescent="0.2">
      <c r="A98" s="151"/>
      <c r="B98" s="128"/>
      <c r="C98" s="29">
        <v>4304</v>
      </c>
      <c r="D98" s="19" t="s">
        <v>53</v>
      </c>
      <c r="E98" s="20">
        <v>135300</v>
      </c>
      <c r="F98" s="21">
        <v>0</v>
      </c>
      <c r="G98" s="21">
        <v>0</v>
      </c>
      <c r="H98" s="80">
        <v>135300</v>
      </c>
      <c r="I98" s="2"/>
    </row>
    <row r="99" spans="1:10" ht="27" customHeight="1" x14ac:dyDescent="0.2">
      <c r="A99" s="151"/>
      <c r="B99" s="128"/>
      <c r="C99" s="146" t="s">
        <v>55</v>
      </c>
      <c r="D99" s="147"/>
      <c r="E99" s="23">
        <v>2315363</v>
      </c>
      <c r="F99" s="24">
        <v>0</v>
      </c>
      <c r="G99" s="24">
        <v>47215.88</v>
      </c>
      <c r="H99" s="25">
        <v>1447196.01</v>
      </c>
      <c r="I99" s="2"/>
    </row>
    <row r="100" spans="1:10" ht="54" customHeight="1" x14ac:dyDescent="0.2">
      <c r="A100" s="151"/>
      <c r="B100" s="128"/>
      <c r="C100" s="29">
        <v>2003</v>
      </c>
      <c r="D100" s="19" t="s">
        <v>72</v>
      </c>
      <c r="E100" s="20">
        <v>278317</v>
      </c>
      <c r="F100" s="21">
        <v>0</v>
      </c>
      <c r="G100" s="21">
        <v>0</v>
      </c>
      <c r="H100" s="22">
        <v>0</v>
      </c>
      <c r="I100" s="2"/>
    </row>
    <row r="101" spans="1:10" ht="18" customHeight="1" x14ac:dyDescent="0.2">
      <c r="A101" s="151"/>
      <c r="B101" s="128"/>
      <c r="C101" s="29">
        <v>4214</v>
      </c>
      <c r="D101" s="19" t="s">
        <v>56</v>
      </c>
      <c r="E101" s="20">
        <v>42065</v>
      </c>
      <c r="F101" s="21">
        <v>0</v>
      </c>
      <c r="G101" s="79">
        <v>26840.62</v>
      </c>
      <c r="H101" s="80">
        <v>0</v>
      </c>
      <c r="I101" s="2"/>
    </row>
    <row r="102" spans="1:10" ht="18" customHeight="1" x14ac:dyDescent="0.2">
      <c r="A102" s="151"/>
      <c r="B102" s="128"/>
      <c r="C102" s="29">
        <v>4304</v>
      </c>
      <c r="D102" s="19" t="s">
        <v>53</v>
      </c>
      <c r="E102" s="20">
        <v>1974536</v>
      </c>
      <c r="F102" s="21">
        <v>0</v>
      </c>
      <c r="G102" s="79">
        <v>20191.5</v>
      </c>
      <c r="H102" s="80">
        <v>1443704.53</v>
      </c>
      <c r="I102" s="2"/>
      <c r="J102" s="82"/>
    </row>
    <row r="103" spans="1:10" ht="18" customHeight="1" x14ac:dyDescent="0.2">
      <c r="A103" s="151"/>
      <c r="B103" s="128"/>
      <c r="C103" s="29">
        <v>4383</v>
      </c>
      <c r="D103" s="19" t="s">
        <v>73</v>
      </c>
      <c r="E103" s="20">
        <v>19422</v>
      </c>
      <c r="F103" s="21">
        <v>0</v>
      </c>
      <c r="G103" s="79">
        <v>0</v>
      </c>
      <c r="H103" s="80">
        <v>3491.48</v>
      </c>
      <c r="I103" s="2"/>
    </row>
    <row r="104" spans="1:10" ht="18" customHeight="1" x14ac:dyDescent="0.2">
      <c r="A104" s="151"/>
      <c r="B104" s="128"/>
      <c r="C104" s="29">
        <v>4384</v>
      </c>
      <c r="D104" s="19" t="s">
        <v>73</v>
      </c>
      <c r="E104" s="20">
        <v>1023</v>
      </c>
      <c r="F104" s="21">
        <v>0</v>
      </c>
      <c r="G104" s="79">
        <v>183.76</v>
      </c>
      <c r="H104" s="80">
        <v>0</v>
      </c>
      <c r="I104" s="2"/>
    </row>
    <row r="105" spans="1:10" ht="18" customHeight="1" x14ac:dyDescent="0.2">
      <c r="A105" s="151"/>
      <c r="B105" s="128"/>
      <c r="C105" s="146" t="s">
        <v>59</v>
      </c>
      <c r="D105" s="147"/>
      <c r="E105" s="23">
        <v>686214</v>
      </c>
      <c r="F105" s="24">
        <v>0</v>
      </c>
      <c r="G105" s="24">
        <v>799.5</v>
      </c>
      <c r="H105" s="25">
        <v>318843</v>
      </c>
      <c r="I105" s="2"/>
    </row>
    <row r="106" spans="1:10" ht="18" customHeight="1" x14ac:dyDescent="0.2">
      <c r="A106" s="151"/>
      <c r="B106" s="128"/>
      <c r="C106" s="29">
        <v>4303</v>
      </c>
      <c r="D106" s="19" t="s">
        <v>53</v>
      </c>
      <c r="E106" s="20">
        <v>423000</v>
      </c>
      <c r="F106" s="21">
        <v>0</v>
      </c>
      <c r="G106" s="21">
        <v>0</v>
      </c>
      <c r="H106" s="22">
        <v>318843</v>
      </c>
      <c r="I106" s="2"/>
    </row>
    <row r="107" spans="1:10" ht="18" customHeight="1" x14ac:dyDescent="0.2">
      <c r="A107" s="151"/>
      <c r="B107" s="128"/>
      <c r="C107" s="29">
        <v>4304</v>
      </c>
      <c r="D107" s="19" t="s">
        <v>53</v>
      </c>
      <c r="E107" s="20">
        <v>256164</v>
      </c>
      <c r="F107" s="21">
        <v>0</v>
      </c>
      <c r="G107" s="21">
        <v>0</v>
      </c>
      <c r="H107" s="22">
        <v>0</v>
      </c>
      <c r="I107" s="2"/>
    </row>
    <row r="108" spans="1:10" ht="18" customHeight="1" x14ac:dyDescent="0.2">
      <c r="A108" s="152"/>
      <c r="B108" s="127"/>
      <c r="C108" s="29">
        <v>4384</v>
      </c>
      <c r="D108" s="19" t="s">
        <v>73</v>
      </c>
      <c r="E108" s="20">
        <v>7050</v>
      </c>
      <c r="F108" s="21">
        <v>0</v>
      </c>
      <c r="G108" s="21">
        <v>799.5</v>
      </c>
      <c r="H108" s="22">
        <v>0</v>
      </c>
      <c r="I108" s="2"/>
    </row>
    <row r="109" spans="1:10" ht="18" customHeight="1" x14ac:dyDescent="0.2">
      <c r="A109" s="5">
        <v>921</v>
      </c>
      <c r="B109" s="6" t="s">
        <v>37</v>
      </c>
      <c r="C109" s="31"/>
      <c r="D109" s="32"/>
      <c r="E109" s="9">
        <v>25779319</v>
      </c>
      <c r="F109" s="10">
        <v>617321</v>
      </c>
      <c r="G109" s="10">
        <v>22617155.59</v>
      </c>
      <c r="H109" s="11">
        <v>0</v>
      </c>
      <c r="I109" s="2"/>
    </row>
    <row r="110" spans="1:10" ht="18" customHeight="1" x14ac:dyDescent="0.2">
      <c r="A110" s="114"/>
      <c r="B110" s="12">
        <v>92106</v>
      </c>
      <c r="C110" s="103" t="s">
        <v>74</v>
      </c>
      <c r="D110" s="104"/>
      <c r="E110" s="23">
        <v>14000</v>
      </c>
      <c r="F110" s="24">
        <v>0</v>
      </c>
      <c r="G110" s="24">
        <v>0</v>
      </c>
      <c r="H110" s="25">
        <v>0</v>
      </c>
      <c r="I110" s="2"/>
    </row>
    <row r="111" spans="1:10" ht="18" customHeight="1" x14ac:dyDescent="0.2">
      <c r="A111" s="115"/>
      <c r="B111" s="105"/>
      <c r="C111" s="29">
        <v>6560</v>
      </c>
      <c r="D111" s="48" t="s">
        <v>75</v>
      </c>
      <c r="E111" s="49">
        <v>14000</v>
      </c>
      <c r="F111" s="50">
        <v>0</v>
      </c>
      <c r="G111" s="50">
        <v>0</v>
      </c>
      <c r="H111" s="51">
        <v>0</v>
      </c>
      <c r="I111" s="2"/>
    </row>
    <row r="112" spans="1:10" ht="34.5" customHeight="1" x14ac:dyDescent="0.2">
      <c r="A112" s="115"/>
      <c r="B112" s="117"/>
      <c r="C112" s="83"/>
      <c r="D112" s="84" t="s">
        <v>76</v>
      </c>
      <c r="E112" s="27">
        <v>14000</v>
      </c>
      <c r="F112" s="28">
        <v>0</v>
      </c>
      <c r="G112" s="28">
        <v>0</v>
      </c>
      <c r="H112" s="85">
        <v>0</v>
      </c>
      <c r="I112" s="2"/>
    </row>
    <row r="113" spans="1:9" ht="18" customHeight="1" x14ac:dyDescent="0.2">
      <c r="A113" s="115"/>
      <c r="B113" s="12">
        <v>92118</v>
      </c>
      <c r="C113" s="103" t="s">
        <v>38</v>
      </c>
      <c r="D113" s="104"/>
      <c r="E113" s="23">
        <v>2500000</v>
      </c>
      <c r="F113" s="24">
        <v>0</v>
      </c>
      <c r="G113" s="24">
        <v>271657.8</v>
      </c>
      <c r="H113" s="25">
        <v>0</v>
      </c>
      <c r="I113" s="2"/>
    </row>
    <row r="114" spans="1:9" ht="18" customHeight="1" x14ac:dyDescent="0.2">
      <c r="A114" s="115"/>
      <c r="B114" s="105"/>
      <c r="C114" s="29">
        <v>2800</v>
      </c>
      <c r="D114" s="48" t="s">
        <v>77</v>
      </c>
      <c r="E114" s="49">
        <v>2000000</v>
      </c>
      <c r="F114" s="50">
        <v>0</v>
      </c>
      <c r="G114" s="50">
        <v>140466</v>
      </c>
      <c r="H114" s="51">
        <v>0</v>
      </c>
      <c r="I114" s="2"/>
    </row>
    <row r="115" spans="1:9" ht="27" customHeight="1" x14ac:dyDescent="0.2">
      <c r="A115" s="115"/>
      <c r="B115" s="106"/>
      <c r="C115" s="52"/>
      <c r="D115" s="26" t="s">
        <v>78</v>
      </c>
      <c r="E115" s="27">
        <v>2000000</v>
      </c>
      <c r="F115" s="28">
        <v>0</v>
      </c>
      <c r="G115" s="28">
        <v>140466</v>
      </c>
      <c r="H115" s="85">
        <v>0</v>
      </c>
      <c r="I115" s="2"/>
    </row>
    <row r="116" spans="1:9" ht="18" customHeight="1" x14ac:dyDescent="0.2">
      <c r="A116" s="115"/>
      <c r="B116" s="106"/>
      <c r="C116" s="29">
        <v>6229</v>
      </c>
      <c r="D116" s="48" t="s">
        <v>79</v>
      </c>
      <c r="E116" s="49">
        <v>500000</v>
      </c>
      <c r="F116" s="50">
        <v>0</v>
      </c>
      <c r="G116" s="50">
        <v>131191.79999999999</v>
      </c>
      <c r="H116" s="50">
        <v>0</v>
      </c>
      <c r="I116" s="2"/>
    </row>
    <row r="117" spans="1:9" ht="27" customHeight="1" x14ac:dyDescent="0.2">
      <c r="A117" s="115"/>
      <c r="B117" s="107"/>
      <c r="C117" s="52"/>
      <c r="D117" s="86" t="s">
        <v>80</v>
      </c>
      <c r="E117" s="27">
        <v>500000</v>
      </c>
      <c r="F117" s="28">
        <v>0</v>
      </c>
      <c r="G117" s="28">
        <v>131191.79999999999</v>
      </c>
      <c r="H117" s="85">
        <v>0</v>
      </c>
      <c r="I117" s="2"/>
    </row>
    <row r="118" spans="1:9" ht="18" customHeight="1" x14ac:dyDescent="0.2">
      <c r="A118" s="115"/>
      <c r="B118" s="12">
        <v>92120</v>
      </c>
      <c r="C118" s="103" t="s">
        <v>38</v>
      </c>
      <c r="D118" s="104"/>
      <c r="E118" s="23">
        <v>23265319</v>
      </c>
      <c r="F118" s="24">
        <v>617321</v>
      </c>
      <c r="G118" s="24">
        <v>22345497.789999999</v>
      </c>
      <c r="H118" s="24">
        <v>0</v>
      </c>
      <c r="I118" s="2"/>
    </row>
    <row r="119" spans="1:9" ht="18" customHeight="1" x14ac:dyDescent="0.2">
      <c r="A119" s="115"/>
      <c r="B119" s="105"/>
      <c r="C119" s="29">
        <v>6220</v>
      </c>
      <c r="D119" s="48" t="s">
        <v>39</v>
      </c>
      <c r="E119" s="49">
        <v>3651166</v>
      </c>
      <c r="F119" s="50">
        <v>0</v>
      </c>
      <c r="G119" s="50">
        <v>3385425.45</v>
      </c>
      <c r="H119" s="53">
        <v>0</v>
      </c>
      <c r="I119" s="2"/>
    </row>
    <row r="120" spans="1:9" ht="27" customHeight="1" x14ac:dyDescent="0.2">
      <c r="A120" s="115"/>
      <c r="B120" s="106"/>
      <c r="C120" s="52"/>
      <c r="D120" s="26" t="s">
        <v>40</v>
      </c>
      <c r="E120" s="27">
        <v>3651166</v>
      </c>
      <c r="F120" s="28">
        <v>0</v>
      </c>
      <c r="G120" s="28">
        <v>3385425.45</v>
      </c>
      <c r="H120" s="85">
        <v>0</v>
      </c>
      <c r="I120" s="2"/>
    </row>
    <row r="121" spans="1:9" ht="18" customHeight="1" x14ac:dyDescent="0.2">
      <c r="A121" s="115"/>
      <c r="B121" s="106"/>
      <c r="C121" s="29">
        <v>6100</v>
      </c>
      <c r="D121" s="48" t="s">
        <v>39</v>
      </c>
      <c r="E121" s="49">
        <v>339748</v>
      </c>
      <c r="F121" s="50">
        <v>339748</v>
      </c>
      <c r="G121" s="50">
        <v>0</v>
      </c>
      <c r="H121" s="51">
        <v>0</v>
      </c>
      <c r="I121" s="2"/>
    </row>
    <row r="122" spans="1:9" ht="27" customHeight="1" x14ac:dyDescent="0.2">
      <c r="A122" s="115"/>
      <c r="B122" s="106"/>
      <c r="C122" s="52"/>
      <c r="D122" s="26" t="s">
        <v>40</v>
      </c>
      <c r="E122" s="27">
        <v>339748</v>
      </c>
      <c r="F122" s="28">
        <v>339748</v>
      </c>
      <c r="G122" s="28">
        <v>0</v>
      </c>
      <c r="H122" s="85"/>
      <c r="I122" s="2"/>
    </row>
    <row r="123" spans="1:9" ht="18" customHeight="1" x14ac:dyDescent="0.2">
      <c r="A123" s="115"/>
      <c r="B123" s="106"/>
      <c r="C123" s="12">
        <v>6569</v>
      </c>
      <c r="D123" s="33" t="s">
        <v>41</v>
      </c>
      <c r="E123" s="23">
        <v>18996832</v>
      </c>
      <c r="F123" s="24">
        <v>0</v>
      </c>
      <c r="G123" s="24">
        <v>18960072.34</v>
      </c>
      <c r="H123" s="25">
        <v>0</v>
      </c>
      <c r="I123" s="2"/>
    </row>
    <row r="124" spans="1:9" ht="44.1" customHeight="1" x14ac:dyDescent="0.2">
      <c r="A124" s="115"/>
      <c r="B124" s="106"/>
      <c r="C124" s="30"/>
      <c r="D124" s="19" t="s">
        <v>42</v>
      </c>
      <c r="E124" s="20">
        <v>18996832</v>
      </c>
      <c r="F124" s="21">
        <v>0</v>
      </c>
      <c r="G124" s="21">
        <v>18960072.34</v>
      </c>
      <c r="H124" s="22">
        <v>0</v>
      </c>
      <c r="I124" s="2"/>
    </row>
    <row r="125" spans="1:9" ht="18" customHeight="1" x14ac:dyDescent="0.2">
      <c r="A125" s="115"/>
      <c r="B125" s="106"/>
      <c r="C125" s="12">
        <v>6109</v>
      </c>
      <c r="D125" s="87" t="s">
        <v>41</v>
      </c>
      <c r="E125" s="23">
        <v>277573</v>
      </c>
      <c r="F125" s="24">
        <v>277573</v>
      </c>
      <c r="G125" s="24">
        <v>0</v>
      </c>
      <c r="H125" s="25">
        <v>0</v>
      </c>
      <c r="I125" s="2"/>
    </row>
    <row r="126" spans="1:9" ht="58.5" customHeight="1" x14ac:dyDescent="0.2">
      <c r="A126" s="116"/>
      <c r="B126" s="107"/>
      <c r="C126" s="30"/>
      <c r="D126" s="19" t="s">
        <v>42</v>
      </c>
      <c r="E126" s="20">
        <v>277573</v>
      </c>
      <c r="F126" s="21">
        <v>277573</v>
      </c>
      <c r="G126" s="21">
        <v>0</v>
      </c>
      <c r="H126" s="22">
        <v>0</v>
      </c>
      <c r="I126" s="2"/>
    </row>
    <row r="127" spans="1:9" ht="26.25" customHeight="1" x14ac:dyDescent="0.2">
      <c r="A127" s="166" t="s">
        <v>0</v>
      </c>
      <c r="B127" s="163" t="s">
        <v>1</v>
      </c>
      <c r="C127" s="164" t="s">
        <v>2</v>
      </c>
      <c r="D127" s="155" t="s">
        <v>3</v>
      </c>
      <c r="E127" s="167" t="s">
        <v>90</v>
      </c>
      <c r="F127" s="160" t="s">
        <v>86</v>
      </c>
      <c r="G127" s="161"/>
      <c r="H127" s="162"/>
      <c r="I127" s="2"/>
    </row>
    <row r="128" spans="1:9" ht="30.75" customHeight="1" x14ac:dyDescent="0.2">
      <c r="A128" s="166"/>
      <c r="B128" s="163"/>
      <c r="C128" s="165"/>
      <c r="D128" s="156"/>
      <c r="E128" s="168"/>
      <c r="F128" s="157" t="s">
        <v>4</v>
      </c>
      <c r="G128" s="158" t="s">
        <v>5</v>
      </c>
      <c r="H128" s="159" t="s">
        <v>6</v>
      </c>
      <c r="I128" s="2"/>
    </row>
    <row r="129" spans="1:18" ht="18" customHeight="1" x14ac:dyDescent="0.2">
      <c r="A129" s="5">
        <v>926</v>
      </c>
      <c r="B129" s="6" t="s">
        <v>43</v>
      </c>
      <c r="C129" s="7"/>
      <c r="D129" s="8"/>
      <c r="E129" s="54">
        <v>7588318</v>
      </c>
      <c r="F129" s="55">
        <v>0</v>
      </c>
      <c r="G129" s="55">
        <v>5463439.0300000003</v>
      </c>
      <c r="H129" s="56">
        <v>0</v>
      </c>
      <c r="I129" s="2"/>
    </row>
    <row r="130" spans="1:18" ht="18" customHeight="1" x14ac:dyDescent="0.2">
      <c r="A130" s="108"/>
      <c r="B130" s="16">
        <v>92601</v>
      </c>
      <c r="C130" s="103" t="s">
        <v>44</v>
      </c>
      <c r="D130" s="104"/>
      <c r="E130" s="23">
        <v>7588318</v>
      </c>
      <c r="F130" s="24">
        <v>0</v>
      </c>
      <c r="G130" s="24">
        <v>5463439.0300000003</v>
      </c>
      <c r="H130" s="25">
        <v>0</v>
      </c>
      <c r="I130" s="2"/>
    </row>
    <row r="131" spans="1:18" ht="18" customHeight="1" x14ac:dyDescent="0.2">
      <c r="A131" s="109"/>
      <c r="B131" s="111"/>
      <c r="C131" s="12">
        <v>4300</v>
      </c>
      <c r="D131" s="17" t="s">
        <v>13</v>
      </c>
      <c r="E131" s="23">
        <v>1004604</v>
      </c>
      <c r="F131" s="24">
        <v>0</v>
      </c>
      <c r="G131" s="24">
        <v>90850.880000000005</v>
      </c>
      <c r="H131" s="25">
        <v>0</v>
      </c>
      <c r="I131" s="2"/>
    </row>
    <row r="132" spans="1:18" ht="27" customHeight="1" x14ac:dyDescent="0.2">
      <c r="A132" s="109"/>
      <c r="B132" s="112"/>
      <c r="C132" s="30"/>
      <c r="D132" s="19" t="s">
        <v>45</v>
      </c>
      <c r="E132" s="20">
        <v>1004604</v>
      </c>
      <c r="F132" s="21">
        <v>0</v>
      </c>
      <c r="G132" s="21">
        <v>90850.880000000005</v>
      </c>
      <c r="H132" s="22">
        <v>0</v>
      </c>
      <c r="I132" s="2"/>
    </row>
    <row r="133" spans="1:18" ht="18" customHeight="1" x14ac:dyDescent="0.2">
      <c r="A133" s="109"/>
      <c r="B133" s="112"/>
      <c r="C133" s="12">
        <v>4380</v>
      </c>
      <c r="D133" s="17" t="s">
        <v>13</v>
      </c>
      <c r="E133" s="42">
        <v>53714</v>
      </c>
      <c r="F133" s="43">
        <v>0</v>
      </c>
      <c r="G133" s="43">
        <v>0</v>
      </c>
      <c r="H133" s="44">
        <v>0</v>
      </c>
      <c r="I133" s="2"/>
    </row>
    <row r="134" spans="1:18" ht="27" customHeight="1" x14ac:dyDescent="0.2">
      <c r="A134" s="109"/>
      <c r="B134" s="112"/>
      <c r="C134" s="30"/>
      <c r="D134" s="19" t="s">
        <v>45</v>
      </c>
      <c r="E134" s="20">
        <v>53714</v>
      </c>
      <c r="F134" s="21">
        <v>0</v>
      </c>
      <c r="G134" s="21">
        <v>0</v>
      </c>
      <c r="H134" s="22">
        <v>0</v>
      </c>
      <c r="I134" s="2"/>
      <c r="Q134" s="57"/>
      <c r="R134" s="57"/>
    </row>
    <row r="135" spans="1:18" ht="18" customHeight="1" x14ac:dyDescent="0.2">
      <c r="A135" s="109"/>
      <c r="B135" s="112"/>
      <c r="C135" s="12">
        <v>4610</v>
      </c>
      <c r="D135" s="17" t="s">
        <v>13</v>
      </c>
      <c r="E135" s="23">
        <v>330000</v>
      </c>
      <c r="F135" s="24">
        <v>0</v>
      </c>
      <c r="G135" s="24">
        <v>0</v>
      </c>
      <c r="H135" s="25">
        <v>0</v>
      </c>
      <c r="I135" s="2"/>
    </row>
    <row r="136" spans="1:18" ht="27" customHeight="1" x14ac:dyDescent="0.2">
      <c r="A136" s="109"/>
      <c r="B136" s="112"/>
      <c r="C136" s="30"/>
      <c r="D136" s="19" t="s">
        <v>45</v>
      </c>
      <c r="E136" s="20">
        <v>330000</v>
      </c>
      <c r="F136" s="21">
        <v>0</v>
      </c>
      <c r="G136" s="21">
        <v>0</v>
      </c>
      <c r="H136" s="58">
        <v>0</v>
      </c>
      <c r="I136" s="2"/>
    </row>
    <row r="137" spans="1:18" ht="18" customHeight="1" x14ac:dyDescent="0.2">
      <c r="A137" s="109"/>
      <c r="B137" s="112"/>
      <c r="C137" s="12">
        <v>6050</v>
      </c>
      <c r="D137" s="17" t="s">
        <v>13</v>
      </c>
      <c r="E137" s="23">
        <v>800000</v>
      </c>
      <c r="F137" s="24">
        <v>0</v>
      </c>
      <c r="G137" s="24">
        <v>0</v>
      </c>
      <c r="H137" s="25">
        <v>0</v>
      </c>
      <c r="I137" s="2"/>
    </row>
    <row r="138" spans="1:18" ht="40.5" x14ac:dyDescent="0.2">
      <c r="A138" s="109"/>
      <c r="B138" s="112"/>
      <c r="C138" s="30"/>
      <c r="D138" s="19" t="s">
        <v>81</v>
      </c>
      <c r="E138" s="20">
        <v>800000</v>
      </c>
      <c r="F138" s="21">
        <v>0</v>
      </c>
      <c r="G138" s="21">
        <v>0</v>
      </c>
      <c r="H138" s="22">
        <v>0</v>
      </c>
      <c r="I138" s="2"/>
    </row>
    <row r="139" spans="1:18" ht="18" customHeight="1" x14ac:dyDescent="0.2">
      <c r="A139" s="109"/>
      <c r="B139" s="112"/>
      <c r="C139" s="12">
        <v>6050</v>
      </c>
      <c r="D139" s="17" t="s">
        <v>13</v>
      </c>
      <c r="E139" s="23">
        <v>5400000</v>
      </c>
      <c r="F139" s="24">
        <v>0</v>
      </c>
      <c r="G139" s="24">
        <v>5372588.1500000004</v>
      </c>
      <c r="H139" s="25">
        <v>0</v>
      </c>
      <c r="I139" s="2"/>
    </row>
    <row r="140" spans="1:18" ht="27" customHeight="1" thickBot="1" x14ac:dyDescent="0.25">
      <c r="A140" s="110"/>
      <c r="B140" s="113"/>
      <c r="C140" s="88"/>
      <c r="D140" s="89" t="s">
        <v>46</v>
      </c>
      <c r="E140" s="90">
        <v>5400000</v>
      </c>
      <c r="F140" s="91">
        <v>0</v>
      </c>
      <c r="G140" s="91">
        <v>5372588.1500000004</v>
      </c>
      <c r="H140" s="92">
        <v>0</v>
      </c>
      <c r="I140" s="2"/>
    </row>
    <row r="141" spans="1:18" ht="18" customHeight="1" thickBot="1" x14ac:dyDescent="0.3">
      <c r="A141" s="101" t="s">
        <v>82</v>
      </c>
      <c r="B141" s="102"/>
      <c r="C141" s="102"/>
      <c r="D141" s="102"/>
      <c r="E141" s="93">
        <f>E129+E109+E94+E79+E73+E59+E9+E5</f>
        <v>65112987</v>
      </c>
      <c r="F141" s="94">
        <v>617321</v>
      </c>
      <c r="G141" s="94">
        <v>47374314.700000003</v>
      </c>
      <c r="H141" s="94">
        <v>3000080.58</v>
      </c>
      <c r="I141" s="2"/>
    </row>
    <row r="142" spans="1:18" ht="16.5" customHeight="1" x14ac:dyDescent="0.2">
      <c r="A142" s="95"/>
      <c r="B142" s="95"/>
      <c r="C142" s="96"/>
      <c r="D142" s="97"/>
      <c r="E142" s="70"/>
      <c r="F142" s="70"/>
      <c r="G142" s="70"/>
      <c r="H142" s="70"/>
    </row>
    <row r="143" spans="1:18" ht="16.5" customHeight="1" x14ac:dyDescent="0.3">
      <c r="A143" s="59" t="s">
        <v>88</v>
      </c>
      <c r="B143" s="59"/>
      <c r="C143" s="60"/>
      <c r="J143" s="61"/>
    </row>
    <row r="144" spans="1:18" ht="16.5" customHeight="1" x14ac:dyDescent="0.2">
      <c r="A144" s="59" t="s">
        <v>83</v>
      </c>
      <c r="B144" s="59"/>
      <c r="C144" s="59"/>
    </row>
    <row r="145" spans="1:8" ht="16.5" customHeight="1" x14ac:dyDescent="0.2">
      <c r="A145" s="98"/>
      <c r="B145" s="95"/>
      <c r="C145" s="95"/>
      <c r="G145" s="99"/>
    </row>
    <row r="146" spans="1:8" ht="17.25" customHeight="1" x14ac:dyDescent="0.2">
      <c r="A146" s="95"/>
      <c r="B146" s="95"/>
      <c r="C146" s="95"/>
    </row>
    <row r="147" spans="1:8" ht="15.75" customHeight="1" x14ac:dyDescent="0.2">
      <c r="A147" s="95"/>
      <c r="B147" s="95"/>
      <c r="C147" s="95"/>
    </row>
    <row r="148" spans="1:8" ht="16.5" customHeight="1" x14ac:dyDescent="0.2">
      <c r="A148" s="95"/>
      <c r="B148" s="68"/>
      <c r="C148" s="95"/>
    </row>
    <row r="149" spans="1:8" ht="16.5" customHeight="1" x14ac:dyDescent="0.2">
      <c r="A149" s="95"/>
      <c r="B149" s="68"/>
      <c r="C149" s="95"/>
    </row>
    <row r="150" spans="1:8" ht="16.5" customHeight="1" x14ac:dyDescent="0.25">
      <c r="A150" s="62"/>
      <c r="C150" s="62"/>
    </row>
    <row r="151" spans="1:8" ht="16.5" customHeight="1" x14ac:dyDescent="0.25">
      <c r="A151" s="62"/>
      <c r="C151" s="62"/>
    </row>
    <row r="152" spans="1:8" ht="16.5" customHeight="1" x14ac:dyDescent="0.25">
      <c r="A152" s="62"/>
      <c r="C152" s="62"/>
      <c r="D152" s="63"/>
      <c r="E152" s="62"/>
      <c r="F152" s="62"/>
      <c r="H152" s="64"/>
    </row>
    <row r="153" spans="1:8" ht="16.5" customHeight="1" x14ac:dyDescent="0.25">
      <c r="A153" s="62"/>
      <c r="B153" s="62"/>
      <c r="C153" s="62"/>
      <c r="D153" s="63"/>
      <c r="E153" s="62"/>
      <c r="F153" s="62"/>
      <c r="H153" s="64"/>
    </row>
    <row r="154" spans="1:8" s="65" customFormat="1" ht="16.5" customHeight="1" x14ac:dyDescent="0.3">
      <c r="A154" s="62"/>
      <c r="B154" s="62"/>
      <c r="C154" s="62"/>
      <c r="D154" s="63"/>
      <c r="E154" s="62"/>
      <c r="F154" s="62"/>
      <c r="H154" s="64"/>
    </row>
    <row r="155" spans="1:8" ht="15.75" x14ac:dyDescent="0.25">
      <c r="A155" s="62"/>
      <c r="B155" s="62"/>
      <c r="C155" s="62"/>
      <c r="D155" s="63"/>
      <c r="E155" s="62"/>
      <c r="F155" s="62"/>
      <c r="H155" s="64"/>
    </row>
    <row r="156" spans="1:8" ht="15.75" x14ac:dyDescent="0.25">
      <c r="A156" s="62"/>
      <c r="B156" s="62"/>
      <c r="C156" s="62"/>
      <c r="D156" s="63"/>
      <c r="E156" s="62"/>
      <c r="F156" s="62"/>
    </row>
    <row r="157" spans="1:8" ht="15.75" x14ac:dyDescent="0.25">
      <c r="A157" s="62"/>
      <c r="B157" s="62"/>
      <c r="C157" s="62"/>
      <c r="D157" s="63"/>
      <c r="E157" s="62"/>
      <c r="F157" s="62"/>
    </row>
    <row r="158" spans="1:8" ht="15.75" x14ac:dyDescent="0.25">
      <c r="A158" s="62"/>
      <c r="B158" s="62"/>
      <c r="C158" s="62"/>
      <c r="D158" s="63"/>
      <c r="E158" s="62"/>
      <c r="F158" s="62"/>
    </row>
    <row r="159" spans="1:8" ht="28.5" customHeight="1" x14ac:dyDescent="0.25">
      <c r="A159" s="62"/>
      <c r="B159" s="62"/>
      <c r="C159" s="62"/>
      <c r="D159" s="63"/>
      <c r="E159" s="62"/>
      <c r="F159" s="62"/>
    </row>
    <row r="160" spans="1:8" s="66" customFormat="1" ht="11.25" customHeight="1" x14ac:dyDescent="0.25">
      <c r="A160" s="62"/>
      <c r="B160" s="62"/>
      <c r="C160" s="62"/>
      <c r="D160" s="63"/>
      <c r="E160" s="62"/>
      <c r="F160" s="62"/>
    </row>
    <row r="161" spans="1:6" ht="15.75" x14ac:dyDescent="0.25">
      <c r="A161" s="62"/>
      <c r="B161" s="62"/>
      <c r="C161" s="62"/>
      <c r="D161" s="63"/>
      <c r="E161" s="62"/>
      <c r="F161" s="62"/>
    </row>
    <row r="162" spans="1:6" ht="15.75" x14ac:dyDescent="0.25">
      <c r="A162" s="62"/>
      <c r="B162" s="62"/>
      <c r="C162" s="62"/>
      <c r="D162" s="63"/>
      <c r="E162" s="62"/>
      <c r="F162" s="62"/>
    </row>
    <row r="163" spans="1:6" ht="15.75" x14ac:dyDescent="0.25">
      <c r="A163" s="62"/>
      <c r="B163" s="62"/>
      <c r="C163" s="62"/>
      <c r="D163" s="63"/>
      <c r="E163" s="62"/>
      <c r="F163" s="62"/>
    </row>
    <row r="164" spans="1:6" ht="15.75" x14ac:dyDescent="0.25">
      <c r="A164" s="62"/>
      <c r="B164" s="62"/>
      <c r="C164" s="62"/>
      <c r="D164" s="63"/>
      <c r="E164" s="62"/>
      <c r="F164" s="62"/>
    </row>
    <row r="165" spans="1:6" ht="15.75" x14ac:dyDescent="0.25">
      <c r="A165" s="62"/>
      <c r="B165" s="62"/>
      <c r="C165" s="62"/>
      <c r="D165" s="63"/>
      <c r="E165" s="62"/>
      <c r="F165" s="62"/>
    </row>
    <row r="166" spans="1:6" ht="15.75" x14ac:dyDescent="0.25">
      <c r="A166" s="62"/>
      <c r="B166" s="62"/>
      <c r="C166" s="62"/>
      <c r="D166" s="62"/>
      <c r="E166" s="62"/>
      <c r="F166" s="62"/>
    </row>
    <row r="167" spans="1:6" ht="15.75" x14ac:dyDescent="0.25">
      <c r="A167" s="62"/>
      <c r="B167" s="62"/>
      <c r="C167" s="62"/>
      <c r="D167" s="62"/>
      <c r="E167" s="62"/>
      <c r="F167" s="62"/>
    </row>
    <row r="168" spans="1:6" ht="15.75" x14ac:dyDescent="0.25">
      <c r="A168" s="62"/>
      <c r="B168" s="62"/>
      <c r="C168" s="62"/>
      <c r="D168" s="62"/>
      <c r="E168" s="62"/>
      <c r="F168" s="62"/>
    </row>
    <row r="169" spans="1:6" ht="15.75" x14ac:dyDescent="0.25">
      <c r="A169" s="62"/>
      <c r="B169" s="62"/>
      <c r="C169" s="62"/>
      <c r="D169" s="62"/>
      <c r="E169" s="62"/>
      <c r="F169" s="62"/>
    </row>
    <row r="170" spans="1:6" ht="15.75" x14ac:dyDescent="0.25">
      <c r="A170" s="62"/>
      <c r="B170" s="62"/>
      <c r="C170" s="62"/>
      <c r="D170" s="62"/>
      <c r="E170" s="62"/>
      <c r="F170" s="62"/>
    </row>
    <row r="171" spans="1:6" ht="15.75" x14ac:dyDescent="0.25">
      <c r="A171" s="62"/>
      <c r="B171" s="62"/>
      <c r="C171" s="62"/>
      <c r="D171" s="62"/>
      <c r="E171" s="62"/>
      <c r="F171" s="62"/>
    </row>
    <row r="172" spans="1:6" ht="15.75" x14ac:dyDescent="0.25">
      <c r="A172" s="62"/>
      <c r="B172" s="62"/>
      <c r="C172" s="62"/>
      <c r="D172" s="62"/>
      <c r="E172" s="62"/>
      <c r="F172" s="62"/>
    </row>
    <row r="173" spans="1:6" ht="15.75" x14ac:dyDescent="0.25">
      <c r="A173" s="62"/>
      <c r="B173" s="62"/>
      <c r="C173" s="62"/>
      <c r="D173" s="62"/>
      <c r="E173" s="62"/>
      <c r="F173" s="62"/>
    </row>
    <row r="174" spans="1:6" ht="15.75" x14ac:dyDescent="0.25">
      <c r="A174" s="62"/>
      <c r="B174" s="62"/>
      <c r="C174" s="62"/>
      <c r="D174" s="62"/>
      <c r="E174" s="62"/>
      <c r="F174" s="62"/>
    </row>
    <row r="175" spans="1:6" ht="15.75" x14ac:dyDescent="0.25">
      <c r="A175" s="62"/>
      <c r="B175" s="62"/>
      <c r="C175" s="62"/>
      <c r="D175" s="62"/>
      <c r="E175" s="62"/>
      <c r="F175" s="62"/>
    </row>
    <row r="176" spans="1:6" ht="15.75" x14ac:dyDescent="0.25">
      <c r="A176" s="62"/>
      <c r="B176" s="62"/>
      <c r="C176" s="62"/>
      <c r="D176" s="62"/>
      <c r="E176" s="62"/>
      <c r="F176" s="62"/>
    </row>
    <row r="177" spans="1:6" ht="15.75" x14ac:dyDescent="0.25">
      <c r="A177" s="62"/>
      <c r="B177" s="62"/>
      <c r="C177" s="62"/>
      <c r="D177" s="62"/>
      <c r="E177" s="62"/>
      <c r="F177" s="62"/>
    </row>
    <row r="178" spans="1:6" ht="15.75" x14ac:dyDescent="0.25">
      <c r="A178" s="62"/>
      <c r="B178" s="62"/>
      <c r="C178" s="62"/>
      <c r="D178" s="62"/>
      <c r="E178" s="62"/>
      <c r="F178" s="62"/>
    </row>
    <row r="179" spans="1:6" ht="15.75" x14ac:dyDescent="0.25">
      <c r="A179" s="62"/>
      <c r="B179" s="62"/>
      <c r="C179" s="62"/>
      <c r="D179" s="62"/>
      <c r="E179" s="62"/>
      <c r="F179" s="62"/>
    </row>
    <row r="180" spans="1:6" ht="15.75" x14ac:dyDescent="0.25">
      <c r="E180" s="67"/>
    </row>
    <row r="181" spans="1:6" ht="15.75" x14ac:dyDescent="0.25">
      <c r="E181" s="67"/>
    </row>
    <row r="182" spans="1:6" ht="15.75" x14ac:dyDescent="0.25">
      <c r="E182" s="67"/>
    </row>
    <row r="183" spans="1:6" ht="15.75" x14ac:dyDescent="0.25">
      <c r="E183" s="67"/>
    </row>
    <row r="184" spans="1:6" ht="15.75" x14ac:dyDescent="0.25">
      <c r="E184" s="67"/>
    </row>
    <row r="185" spans="1:6" ht="15.75" x14ac:dyDescent="0.25">
      <c r="E185" s="67"/>
    </row>
    <row r="186" spans="1:6" ht="15.75" x14ac:dyDescent="0.25">
      <c r="E186" s="67"/>
    </row>
    <row r="187" spans="1:6" ht="15.75" x14ac:dyDescent="0.25">
      <c r="E187" s="67"/>
    </row>
    <row r="188" spans="1:6" ht="15.75" x14ac:dyDescent="0.25">
      <c r="E188" s="67"/>
    </row>
    <row r="189" spans="1:6" ht="15.75" x14ac:dyDescent="0.25">
      <c r="E189" s="67"/>
    </row>
    <row r="190" spans="1:6" ht="15.75" x14ac:dyDescent="0.25">
      <c r="E190" s="67"/>
    </row>
    <row r="191" spans="1:6" ht="15.75" x14ac:dyDescent="0.25">
      <c r="E191" s="67"/>
    </row>
    <row r="192" spans="1:6" ht="15.75" x14ac:dyDescent="0.25">
      <c r="E192" s="67"/>
    </row>
  </sheetData>
  <mergeCells count="68">
    <mergeCell ref="F127:H127"/>
    <mergeCell ref="E127:E128"/>
    <mergeCell ref="A71:A72"/>
    <mergeCell ref="A127:A128"/>
    <mergeCell ref="B127:B128"/>
    <mergeCell ref="C127:C128"/>
    <mergeCell ref="D127:D128"/>
    <mergeCell ref="F71:H71"/>
    <mergeCell ref="E71:E72"/>
    <mergeCell ref="D71:D72"/>
    <mergeCell ref="C71:C72"/>
    <mergeCell ref="B71:B72"/>
    <mergeCell ref="B57:B58"/>
    <mergeCell ref="C57:D57"/>
    <mergeCell ref="C95:D95"/>
    <mergeCell ref="A95:A108"/>
    <mergeCell ref="B96:B108"/>
    <mergeCell ref="C96:D96"/>
    <mergeCell ref="C99:D99"/>
    <mergeCell ref="C105:D105"/>
    <mergeCell ref="A60:A70"/>
    <mergeCell ref="C60:D60"/>
    <mergeCell ref="B61:B64"/>
    <mergeCell ref="C65:D65"/>
    <mergeCell ref="B66:B67"/>
    <mergeCell ref="C68:D68"/>
    <mergeCell ref="B69:B70"/>
    <mergeCell ref="A74:A78"/>
    <mergeCell ref="C33:D33"/>
    <mergeCell ref="C46:D46"/>
    <mergeCell ref="C56:D56"/>
    <mergeCell ref="C11:D11"/>
    <mergeCell ref="C19:D19"/>
    <mergeCell ref="C53:D53"/>
    <mergeCell ref="A1:H1"/>
    <mergeCell ref="F3:H3"/>
    <mergeCell ref="A6:A8"/>
    <mergeCell ref="B7:B8"/>
    <mergeCell ref="C10:D10"/>
    <mergeCell ref="A3:A4"/>
    <mergeCell ref="B3:B4"/>
    <mergeCell ref="C3:C4"/>
    <mergeCell ref="D3:D4"/>
    <mergeCell ref="E3:E4"/>
    <mergeCell ref="C6:D6"/>
    <mergeCell ref="A10:A58"/>
    <mergeCell ref="B11:B45"/>
    <mergeCell ref="B47:B55"/>
    <mergeCell ref="C47:D47"/>
    <mergeCell ref="C50:D50"/>
    <mergeCell ref="C74:D74"/>
    <mergeCell ref="B75:B78"/>
    <mergeCell ref="A80:A93"/>
    <mergeCell ref="C80:D80"/>
    <mergeCell ref="B81:B82"/>
    <mergeCell ref="C83:D83"/>
    <mergeCell ref="B84:B93"/>
    <mergeCell ref="A141:D141"/>
    <mergeCell ref="C118:D118"/>
    <mergeCell ref="B119:B126"/>
    <mergeCell ref="A130:A140"/>
    <mergeCell ref="C130:D130"/>
    <mergeCell ref="B131:B140"/>
    <mergeCell ref="A110:A126"/>
    <mergeCell ref="C110:D110"/>
    <mergeCell ref="B111:B112"/>
    <mergeCell ref="C113:D113"/>
    <mergeCell ref="B114:B117"/>
  </mergeCells>
  <pageMargins left="0.7" right="0.7" top="0.75" bottom="0.75" header="0.3" footer="0.3"/>
  <pageSetup paperSize="9" scale="53" orientation="portrait" verticalDpi="0" r:id="rId1"/>
  <rowBreaks count="2" manualBreakCount="2">
    <brk id="70" max="16383" man="1"/>
    <brk id="12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2024-01-17T11:39:32Z</dcterms:modified>
</cp:coreProperties>
</file>