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qnap\FolderPrzekierowany\mstaniek\Pulpit\PZP\2025\"/>
    </mc:Choice>
  </mc:AlternateContent>
  <xr:revisionPtr revIDLastSave="0" documentId="8_{5824DA16-D0D4-4907-A485-D2E0B6223A85}" xr6:coauthVersionLast="36" xr6:coauthVersionMax="36" xr10:uidLastSave="{00000000-0000-0000-0000-000000000000}"/>
  <bookViews>
    <workbookView xWindow="0" yWindow="0" windowWidth="28800" windowHeight="12105" activeTab="1" xr2:uid="{D6B27579-6347-4A77-9779-3294AE276073}"/>
  </bookViews>
  <sheets>
    <sheet name="zał 1" sheetId="1" r:id="rId1"/>
    <sheet name="zał. 1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28" i="1"/>
  <c r="F26" i="1"/>
  <c r="F29" i="1" s="1"/>
  <c r="F25" i="1"/>
  <c r="D25" i="1"/>
  <c r="C25" i="1"/>
  <c r="E24" i="1"/>
  <c r="E23" i="1"/>
  <c r="E22" i="1"/>
  <c r="E21" i="1"/>
  <c r="E20" i="1"/>
  <c r="E19" i="1"/>
  <c r="E18" i="1"/>
  <c r="E17" i="1"/>
  <c r="E16" i="1"/>
  <c r="E15" i="1"/>
  <c r="E25" i="1" s="1"/>
  <c r="F13" i="1"/>
  <c r="D13" i="1"/>
  <c r="D26" i="1" s="1"/>
  <c r="D29" i="1" s="1"/>
  <c r="C13" i="1"/>
  <c r="C26" i="1" s="1"/>
  <c r="E12" i="1"/>
  <c r="E11" i="1"/>
  <c r="E10" i="1"/>
  <c r="E9" i="1"/>
  <c r="E13" i="1" s="1"/>
  <c r="E26" i="1" s="1"/>
  <c r="E29" i="1" s="1"/>
  <c r="C29" i="1" l="1"/>
  <c r="G28" i="1"/>
  <c r="G29" i="1"/>
</calcChain>
</file>

<file path=xl/sharedStrings.xml><?xml version="1.0" encoding="utf-8"?>
<sst xmlns="http://schemas.openxmlformats.org/spreadsheetml/2006/main" count="93" uniqueCount="75">
  <si>
    <t xml:space="preserve"> Załącznik nr 1 do wniosku/umowy* …..................................</t>
  </si>
  <si>
    <t>........................................................</t>
  </si>
  <si>
    <t>Wnioskodawca / Zleceniobiorca*</t>
  </si>
  <si>
    <t>PRELIMINARZ KOSZTÓW BEZPOŚREDNICH I POŚREDNICH - ZESTAWIENIE ZBIORCZE KOSZTÓW</t>
  </si>
  <si>
    <t>Wspieranie szkolenia sportowego i współzawodnictwa młodzieży - szkolenie w Szkole Mistrzostwa Sportowego/Niepublicznej Szkole Mistrzostwa Sportowego/Ośrodku Szkolenia Sportowego Młodzieży</t>
  </si>
  <si>
    <t>Poz.</t>
  </si>
  <si>
    <t>Zakres zadania</t>
  </si>
  <si>
    <t>Środki FRKF</t>
  </si>
  <si>
    <t>Środki własne 
i z innych źródeł</t>
  </si>
  <si>
    <t xml:space="preserve"> Koszt całkowity</t>
  </si>
  <si>
    <t>Liczba działań</t>
  </si>
  <si>
    <t>I.  Koszty szkoleniowe</t>
  </si>
  <si>
    <t>1.</t>
  </si>
  <si>
    <t>Zgrupowania/konsultacje krajowe</t>
  </si>
  <si>
    <t>2.</t>
  </si>
  <si>
    <t>Zgrupowania/konsultacje zagraniczne</t>
  </si>
  <si>
    <t>3.</t>
  </si>
  <si>
    <t>Zawody krajowe</t>
  </si>
  <si>
    <t>4.</t>
  </si>
  <si>
    <t>Zawody zagraniczne</t>
  </si>
  <si>
    <t>Razem (poz. 1-4)</t>
  </si>
  <si>
    <t>II. Koszty wspomagania szkolenia</t>
  </si>
  <si>
    <t>5.</t>
  </si>
  <si>
    <t>Doszkalanie trenerów, instruktorów, sędziów</t>
  </si>
  <si>
    <t>6.</t>
  </si>
  <si>
    <t>Suplementy diety, odżywki itp.</t>
  </si>
  <si>
    <t>7.</t>
  </si>
  <si>
    <t>Zakup i obsługa sprzętu sportowego i specjalistycznego</t>
  </si>
  <si>
    <t>8.</t>
  </si>
  <si>
    <t>Badania diagnostyczne/monitoring</t>
  </si>
  <si>
    <t>9.</t>
  </si>
  <si>
    <t>Osobowy fundusz płac wraz z pochodnymi</t>
  </si>
  <si>
    <t>10.</t>
  </si>
  <si>
    <t xml:space="preserve">Bezosobowy fundusz płac wraz z pochodnymi </t>
  </si>
  <si>
    <t>11.</t>
  </si>
  <si>
    <t>Działalność gospodarcza (związana z realizacją procesu szkolenia sportowego)</t>
  </si>
  <si>
    <t>12.</t>
  </si>
  <si>
    <t>Ubezpieczenie sprzętu sportowego,
(zakupionego w ramach realizacji zadania)</t>
  </si>
  <si>
    <t>13.</t>
  </si>
  <si>
    <t>Ubezpieczenie zawodników i trenerów</t>
  </si>
  <si>
    <t>14.</t>
  </si>
  <si>
    <r>
      <t>Inne wyłącznie związane z bezpośrednią realizacją zadań</t>
    </r>
    <r>
      <rPr>
        <sz val="10"/>
        <color indexed="8"/>
        <rFont val="Arial CE"/>
        <charset val="238"/>
      </rPr>
      <t>**</t>
    </r>
  </si>
  <si>
    <t>Razem (poz. 5-14)</t>
  </si>
  <si>
    <t>Razem koszty bezpośrednie (poz. 1-14)</t>
  </si>
  <si>
    <t>III. Koszty obsługi szkolenia</t>
  </si>
  <si>
    <t>15.</t>
  </si>
  <si>
    <t>Koszty pośrednie niezbędne do obsługi zadania</t>
  </si>
  <si>
    <t>OGÓŁEM (poz. 1-15)</t>
  </si>
  <si>
    <t>* - niewłaściwe skreślić</t>
  </si>
  <si>
    <t xml:space="preserve">** - po akceptacji Dyrektora DSW </t>
  </si>
  <si>
    <t>Osoba uprawniona</t>
  </si>
  <si>
    <t>(pieczątka i podpis)</t>
  </si>
  <si>
    <t>Załącznik nr 15 do wniosku/umowy* ….................................</t>
  </si>
  <si>
    <t>....................................................</t>
  </si>
  <si>
    <t xml:space="preserve">         Wnioskodawca / Zleceniobiorca*</t>
  </si>
  <si>
    <t>HARMONOGRAM PRZEKAZYWANIA TRANSZ NA REALIZACJĘ  ZADANIA</t>
  </si>
  <si>
    <t>Wspieranie szkolenia sportowego i współzawodnictwa młodzieży - szkolenie w Szkole Mistrzostwa Sportowego w Raciborzu</t>
  </si>
  <si>
    <t>Lp.</t>
  </si>
  <si>
    <t>Termin</t>
  </si>
  <si>
    <t>Kwota transzy FRKF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</si>
  <si>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</si>
  <si>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</si>
  <si>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</si>
  <si>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</si>
  <si>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</si>
  <si>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</si>
  <si>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</si>
  <si>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</si>
  <si>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</si>
  <si>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</si>
  <si>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</si>
  <si>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</si>
  <si>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OGÓŁEM</t>
  </si>
  <si>
    <t>* niewłaściwe skleśić</t>
  </si>
  <si>
    <t>Numer konta bankowego (odrębny dla realizowanego zadania wynikającego z umowy):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</si>
</sst>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i/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Arial CE"/>
      <charset val="238"/>
    </font>
    <font>
      <sz val="11"/>
      <color indexed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8" fillId="0" borderId="0"/>
    <xf numFmtId="44" fontId="10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3" fillId="0" borderId="0" xfId="1" applyFont="1" applyAlignment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164" fontId="2" fillId="0" borderId="9" xfId="1" applyNumberFormat="1" applyFont="1" applyBorder="1" applyAlignment="1" applyProtection="1">
      <alignment vertical="center"/>
      <protection locked="0"/>
    </xf>
    <xf numFmtId="164" fontId="2" fillId="0" borderId="9" xfId="1" applyNumberFormat="1" applyFont="1" applyBorder="1" applyAlignment="1">
      <alignment vertical="center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center" vertical="center"/>
    </xf>
    <xf numFmtId="164" fontId="2" fillId="0" borderId="8" xfId="1" applyNumberFormat="1" applyFont="1" applyBorder="1" applyAlignment="1" applyProtection="1">
      <alignment vertical="center"/>
      <protection locked="0"/>
    </xf>
    <xf numFmtId="0" fontId="3" fillId="0" borderId="12" xfId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164" fontId="3" fillId="0" borderId="13" xfId="1" applyNumberFormat="1" applyFont="1" applyBorder="1" applyAlignment="1">
      <alignment vertical="center"/>
    </xf>
    <xf numFmtId="0" fontId="3" fillId="0" borderId="13" xfId="1" applyNumberFormat="1" applyFont="1" applyBorder="1" applyAlignment="1" applyProtection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vertical="center" wrapText="1"/>
    </xf>
    <xf numFmtId="164" fontId="2" fillId="4" borderId="9" xfId="1" applyNumberFormat="1" applyFont="1" applyFill="1" applyBorder="1" applyAlignment="1" applyProtection="1">
      <alignment vertical="center"/>
      <protection locked="0"/>
    </xf>
    <xf numFmtId="164" fontId="2" fillId="4" borderId="9" xfId="1" applyNumberFormat="1" applyFont="1" applyFill="1" applyBorder="1" applyAlignment="1">
      <alignment vertical="center"/>
    </xf>
    <xf numFmtId="0" fontId="2" fillId="4" borderId="17" xfId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vertical="center" wrapText="1"/>
    </xf>
    <xf numFmtId="164" fontId="2" fillId="4" borderId="8" xfId="1" applyNumberFormat="1" applyFont="1" applyFill="1" applyBorder="1" applyAlignment="1" applyProtection="1">
      <alignment vertical="center"/>
      <protection locked="0"/>
    </xf>
    <xf numFmtId="164" fontId="2" fillId="4" borderId="8" xfId="1" applyNumberFormat="1" applyFont="1" applyFill="1" applyBorder="1" applyAlignment="1" applyProtection="1">
      <alignment horizontal="right" vertical="center"/>
      <protection locked="0"/>
    </xf>
    <xf numFmtId="0" fontId="2" fillId="3" borderId="19" xfId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 wrapText="1"/>
    </xf>
    <xf numFmtId="0" fontId="2" fillId="3" borderId="20" xfId="1" applyFont="1" applyFill="1" applyBorder="1" applyAlignment="1" applyProtection="1">
      <alignment horizontal="center" vertical="center"/>
      <protection locked="0"/>
    </xf>
    <xf numFmtId="0" fontId="2" fillId="4" borderId="18" xfId="1" applyFont="1" applyFill="1" applyBorder="1" applyAlignment="1">
      <alignment vertical="center" wrapText="1"/>
    </xf>
    <xf numFmtId="164" fontId="2" fillId="4" borderId="8" xfId="1" applyNumberFormat="1" applyFont="1" applyFill="1" applyBorder="1" applyAlignment="1">
      <alignment vertical="center"/>
    </xf>
    <xf numFmtId="0" fontId="2" fillId="3" borderId="20" xfId="1" applyFont="1" applyFill="1" applyBorder="1" applyAlignment="1" applyProtection="1">
      <alignment horizontal="center" vertical="center"/>
      <protection locked="0"/>
    </xf>
    <xf numFmtId="0" fontId="2" fillId="4" borderId="8" xfId="1" applyFont="1" applyFill="1" applyBorder="1" applyAlignment="1">
      <alignment horizontal="left" vertical="center" wrapText="1"/>
    </xf>
    <xf numFmtId="164" fontId="2" fillId="4" borderId="18" xfId="1" applyNumberFormat="1" applyFont="1" applyFill="1" applyBorder="1" applyAlignment="1" applyProtection="1">
      <alignment vertical="center"/>
      <protection locked="0"/>
    </xf>
    <xf numFmtId="164" fontId="2" fillId="4" borderId="18" xfId="1" applyNumberFormat="1" applyFont="1" applyFill="1" applyBorder="1" applyAlignment="1">
      <alignment vertical="center"/>
    </xf>
    <xf numFmtId="0" fontId="2" fillId="4" borderId="18" xfId="1" applyFont="1" applyFill="1" applyBorder="1" applyAlignment="1">
      <alignment horizontal="left" vertical="center" wrapText="1"/>
    </xf>
    <xf numFmtId="0" fontId="2" fillId="3" borderId="21" xfId="1" applyFont="1" applyFill="1" applyBorder="1" applyAlignment="1" applyProtection="1">
      <alignment horizontal="center" vertical="center"/>
      <protection locked="0"/>
    </xf>
    <xf numFmtId="0" fontId="3" fillId="4" borderId="3" xfId="1" applyFont="1" applyFill="1" applyBorder="1" applyAlignment="1">
      <alignment horizontal="right" vertical="center"/>
    </xf>
    <xf numFmtId="0" fontId="3" fillId="4" borderId="5" xfId="1" applyFont="1" applyFill="1" applyBorder="1" applyAlignment="1">
      <alignment horizontal="right" vertical="center"/>
    </xf>
    <xf numFmtId="164" fontId="3" fillId="4" borderId="4" xfId="1" applyNumberFormat="1" applyFont="1" applyFill="1" applyBorder="1" applyAlignment="1">
      <alignment vertical="center"/>
    </xf>
    <xf numFmtId="164" fontId="3" fillId="4" borderId="22" xfId="1" applyNumberFormat="1" applyFont="1" applyFill="1" applyBorder="1" applyAlignment="1">
      <alignment vertical="center"/>
    </xf>
    <xf numFmtId="0" fontId="3" fillId="4" borderId="15" xfId="1" applyNumberFormat="1" applyFont="1" applyFill="1" applyBorder="1" applyAlignment="1" applyProtection="1">
      <alignment horizontal="center" vertical="center"/>
    </xf>
    <xf numFmtId="0" fontId="3" fillId="4" borderId="23" xfId="1" applyFont="1" applyFill="1" applyBorder="1" applyAlignment="1">
      <alignment horizontal="right" vertical="center"/>
    </xf>
    <xf numFmtId="0" fontId="3" fillId="4" borderId="24" xfId="1" applyFont="1" applyFill="1" applyBorder="1" applyAlignment="1">
      <alignment horizontal="right" vertical="center"/>
    </xf>
    <xf numFmtId="164" fontId="3" fillId="4" borderId="18" xfId="1" applyNumberFormat="1" applyFont="1" applyFill="1" applyBorder="1" applyAlignment="1">
      <alignment vertical="center"/>
    </xf>
    <xf numFmtId="3" fontId="3" fillId="4" borderId="25" xfId="1" applyNumberFormat="1" applyFont="1" applyFill="1" applyBorder="1" applyAlignment="1" applyProtection="1">
      <alignment horizontal="center" vertical="center"/>
    </xf>
    <xf numFmtId="0" fontId="2" fillId="4" borderId="26" xfId="1" applyFont="1" applyFill="1" applyBorder="1" applyAlignment="1">
      <alignment horizontal="center" vertical="center"/>
    </xf>
    <xf numFmtId="0" fontId="2" fillId="4" borderId="27" xfId="1" applyFont="1" applyFill="1" applyBorder="1" applyAlignment="1">
      <alignment vertical="center" wrapText="1"/>
    </xf>
    <xf numFmtId="164" fontId="3" fillId="4" borderId="27" xfId="1" applyNumberFormat="1" applyFont="1" applyFill="1" applyBorder="1" applyAlignment="1" applyProtection="1">
      <alignment vertical="center"/>
      <protection locked="0"/>
    </xf>
    <xf numFmtId="164" fontId="3" fillId="4" borderId="27" xfId="1" applyNumberFormat="1" applyFont="1" applyFill="1" applyBorder="1" applyAlignment="1">
      <alignment vertical="center"/>
    </xf>
    <xf numFmtId="4" fontId="3" fillId="3" borderId="27" xfId="1" applyNumberFormat="1" applyFont="1" applyFill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22" xfId="1" applyFont="1" applyBorder="1" applyAlignment="1">
      <alignment horizontal="right" vertical="center"/>
    </xf>
    <xf numFmtId="164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Alignment="1"/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29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2" applyFont="1" applyAlignment="1">
      <alignment horizontal="right" vertical="center"/>
    </xf>
    <xf numFmtId="0" fontId="2" fillId="0" borderId="0" xfId="3" applyFont="1"/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/>
    </xf>
    <xf numFmtId="0" fontId="9" fillId="2" borderId="0" xfId="2" applyFont="1" applyFill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0" fontId="9" fillId="0" borderId="0" xfId="2" applyFont="1" applyAlignment="1">
      <alignment horizontal="center" vertical="center" wrapText="1"/>
    </xf>
    <xf numFmtId="0" fontId="1" fillId="3" borderId="30" xfId="2" applyFont="1" applyFill="1" applyBorder="1" applyAlignment="1">
      <alignment horizontal="center" vertical="center"/>
    </xf>
    <xf numFmtId="0" fontId="1" fillId="3" borderId="31" xfId="2" applyFont="1" applyFill="1" applyBorder="1" applyAlignment="1">
      <alignment horizontal="center" vertical="center"/>
    </xf>
    <xf numFmtId="0" fontId="1" fillId="3" borderId="32" xfId="2" applyFont="1" applyFill="1" applyBorder="1" applyAlignment="1">
      <alignment horizontal="center" vertical="center"/>
    </xf>
    <xf numFmtId="0" fontId="1" fillId="3" borderId="33" xfId="2" applyFont="1" applyFill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/>
    </xf>
    <xf numFmtId="0" fontId="1" fillId="0" borderId="34" xfId="2" applyFont="1" applyBorder="1" applyAlignment="1">
      <alignment horizontal="left" vertical="center"/>
    </xf>
    <xf numFmtId="0" fontId="1" fillId="0" borderId="35" xfId="2" applyFont="1" applyBorder="1" applyAlignment="1">
      <alignment horizontal="left" vertical="center"/>
    </xf>
    <xf numFmtId="164" fontId="1" fillId="0" borderId="36" xfId="4" applyNumberFormat="1" applyFont="1" applyBorder="1" applyAlignment="1" applyProtection="1">
      <alignment horizontal="right" vertical="center" indent="2"/>
      <protection locked="0"/>
    </xf>
    <xf numFmtId="0" fontId="9" fillId="2" borderId="12" xfId="2" applyFont="1" applyFill="1" applyBorder="1" applyAlignment="1">
      <alignment horizontal="right" vertical="center"/>
    </xf>
    <xf numFmtId="0" fontId="9" fillId="2" borderId="37" xfId="2" applyFont="1" applyFill="1" applyBorder="1" applyAlignment="1">
      <alignment horizontal="right" vertical="center"/>
    </xf>
    <xf numFmtId="0" fontId="9" fillId="2" borderId="13" xfId="2" applyFont="1" applyFill="1" applyBorder="1" applyAlignment="1">
      <alignment horizontal="right" vertical="center"/>
    </xf>
    <xf numFmtId="164" fontId="9" fillId="2" borderId="38" xfId="4" applyNumberFormat="1" applyFont="1" applyFill="1" applyBorder="1" applyAlignment="1" applyProtection="1">
      <alignment horizontal="right" vertical="center" indent="2"/>
    </xf>
    <xf numFmtId="0" fontId="1" fillId="0" borderId="0" xfId="2" applyFont="1" applyAlignment="1">
      <alignment horizontal="center" vertical="center"/>
    </xf>
    <xf numFmtId="49" fontId="2" fillId="0" borderId="0" xfId="3" quotePrefix="1" applyNumberFormat="1" applyFont="1" applyAlignment="1" applyProtection="1">
      <alignment horizontal="center" vertical="center"/>
      <protection locked="0"/>
    </xf>
    <xf numFmtId="0" fontId="1" fillId="2" borderId="0" xfId="3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1" fillId="2" borderId="28" xfId="3" applyFont="1" applyFill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center"/>
    </xf>
  </cellXfs>
  <cellStyles count="5">
    <cellStyle name="Normalny" xfId="0" builtinId="0"/>
    <cellStyle name="Normalny 2" xfId="1" xr:uid="{DB3FF61B-1E27-46ED-8E07-890FD5D8B26D}"/>
    <cellStyle name="Normalny 2 2" xfId="2" xr:uid="{C5CA457D-6901-45BB-BE70-7D13FF86B102}"/>
    <cellStyle name="Normalny 4" xfId="3" xr:uid="{E2EA561C-CFD8-4A60-9F58-10498A7C8F63}"/>
    <cellStyle name="Walutowy 4" xfId="4" xr:uid="{6AF6470B-C2B1-495C-953F-F2E0440478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D34BB-24FA-4ADE-9C84-ADFAC5527C6E}">
  <dimension ref="A1:H37"/>
  <sheetViews>
    <sheetView workbookViewId="0">
      <selection activeCell="D32" sqref="D32"/>
    </sheetView>
  </sheetViews>
  <sheetFormatPr defaultColWidth="9.140625" defaultRowHeight="12.75"/>
  <cols>
    <col min="1" max="1" width="6.140625" style="23" customWidth="1"/>
    <col min="2" max="2" width="35.28515625" style="2" customWidth="1"/>
    <col min="3" max="4" width="16.140625" style="2" customWidth="1"/>
    <col min="5" max="5" width="17.5703125" style="2" customWidth="1"/>
    <col min="6" max="6" width="12.85546875" style="2" bestFit="1" customWidth="1"/>
    <col min="7" max="7" width="28.7109375" style="2" customWidth="1"/>
    <col min="8" max="8" width="29.42578125" style="2" customWidth="1"/>
    <col min="9" max="16384" width="9.140625" style="2"/>
  </cols>
  <sheetData>
    <row r="1" spans="1:8">
      <c r="A1" s="1" t="s">
        <v>0</v>
      </c>
      <c r="B1" s="1"/>
      <c r="C1" s="1"/>
      <c r="D1" s="1"/>
      <c r="E1" s="1"/>
      <c r="F1" s="1"/>
    </row>
    <row r="2" spans="1:8">
      <c r="A2" s="3" t="s">
        <v>1</v>
      </c>
      <c r="B2" s="3"/>
    </row>
    <row r="3" spans="1:8">
      <c r="A3" s="3" t="s">
        <v>2</v>
      </c>
      <c r="B3" s="3"/>
      <c r="C3" s="4"/>
      <c r="D3" s="5"/>
      <c r="E3" s="5"/>
      <c r="F3" s="5"/>
    </row>
    <row r="4" spans="1:8" ht="12.75" customHeight="1">
      <c r="A4" s="6"/>
      <c r="B4" s="6"/>
    </row>
    <row r="5" spans="1:8">
      <c r="A5" s="7" t="s">
        <v>3</v>
      </c>
      <c r="B5" s="7"/>
      <c r="C5" s="7"/>
      <c r="D5" s="7"/>
      <c r="E5" s="7"/>
      <c r="F5" s="7"/>
      <c r="G5" s="8"/>
    </row>
    <row r="6" spans="1:8" ht="13.5" thickBot="1">
      <c r="A6" s="9" t="s">
        <v>4</v>
      </c>
      <c r="B6" s="9"/>
      <c r="C6" s="9"/>
      <c r="D6" s="9"/>
      <c r="E6" s="9"/>
      <c r="F6" s="9"/>
      <c r="G6" s="10"/>
      <c r="H6" s="10"/>
    </row>
    <row r="7" spans="1:8" ht="26.25" thickBot="1">
      <c r="A7" s="11" t="s">
        <v>5</v>
      </c>
      <c r="B7" s="11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3"/>
      <c r="H7" s="13"/>
    </row>
    <row r="8" spans="1:8" ht="13.5" thickBot="1">
      <c r="A8" s="14" t="s">
        <v>11</v>
      </c>
      <c r="B8" s="15"/>
      <c r="C8" s="15"/>
      <c r="D8" s="15"/>
      <c r="E8" s="16"/>
      <c r="F8" s="17"/>
      <c r="G8" s="13"/>
      <c r="H8" s="13"/>
    </row>
    <row r="9" spans="1:8">
      <c r="A9" s="18" t="s">
        <v>12</v>
      </c>
      <c r="B9" s="19" t="s">
        <v>13</v>
      </c>
      <c r="C9" s="20">
        <v>20000</v>
      </c>
      <c r="D9" s="20">
        <v>0</v>
      </c>
      <c r="E9" s="21">
        <f>SUM(C9:D9)</f>
        <v>20000</v>
      </c>
      <c r="F9" s="22">
        <v>4</v>
      </c>
      <c r="G9" s="23"/>
      <c r="H9" s="23"/>
    </row>
    <row r="10" spans="1:8">
      <c r="A10" s="24" t="s">
        <v>14</v>
      </c>
      <c r="B10" s="19" t="s">
        <v>15</v>
      </c>
      <c r="C10" s="25">
        <v>0</v>
      </c>
      <c r="D10" s="25">
        <v>0</v>
      </c>
      <c r="E10" s="21">
        <f>SUM(C10:D10)</f>
        <v>0</v>
      </c>
      <c r="F10" s="22">
        <v>0</v>
      </c>
      <c r="G10" s="23"/>
      <c r="H10" s="23"/>
    </row>
    <row r="11" spans="1:8">
      <c r="A11" s="24" t="s">
        <v>16</v>
      </c>
      <c r="B11" s="19" t="s">
        <v>17</v>
      </c>
      <c r="C11" s="25">
        <v>14000</v>
      </c>
      <c r="D11" s="25">
        <v>0</v>
      </c>
      <c r="E11" s="21">
        <f>SUM(C11:D11)</f>
        <v>14000</v>
      </c>
      <c r="F11" s="22">
        <v>3</v>
      </c>
    </row>
    <row r="12" spans="1:8">
      <c r="A12" s="24" t="s">
        <v>18</v>
      </c>
      <c r="B12" s="19" t="s">
        <v>19</v>
      </c>
      <c r="C12" s="25">
        <v>0</v>
      </c>
      <c r="D12" s="25">
        <v>0</v>
      </c>
      <c r="E12" s="21">
        <f>SUM(C12:D12)</f>
        <v>0</v>
      </c>
      <c r="F12" s="22">
        <v>0</v>
      </c>
    </row>
    <row r="13" spans="1:8" ht="13.5" thickBot="1">
      <c r="A13" s="26" t="s">
        <v>20</v>
      </c>
      <c r="B13" s="27"/>
      <c r="C13" s="28">
        <f>SUM(C9:C12)</f>
        <v>34000</v>
      </c>
      <c r="D13" s="28">
        <f>SUM(D9:D12)</f>
        <v>0</v>
      </c>
      <c r="E13" s="28">
        <f>SUM(E9:E12)</f>
        <v>34000</v>
      </c>
      <c r="F13" s="29">
        <f>SUM(F9:F12)</f>
        <v>7</v>
      </c>
    </row>
    <row r="14" spans="1:8" ht="13.5" thickBot="1">
      <c r="A14" s="30" t="s">
        <v>21</v>
      </c>
      <c r="B14" s="31"/>
      <c r="C14" s="31"/>
      <c r="D14" s="31"/>
      <c r="E14" s="31"/>
      <c r="F14" s="32"/>
    </row>
    <row r="15" spans="1:8" ht="25.5">
      <c r="A15" s="33" t="s">
        <v>22</v>
      </c>
      <c r="B15" s="34" t="s">
        <v>23</v>
      </c>
      <c r="C15" s="35">
        <v>0</v>
      </c>
      <c r="D15" s="35">
        <v>0</v>
      </c>
      <c r="E15" s="36">
        <f t="shared" ref="E15:E24" si="0">SUM(C15:D15)</f>
        <v>0</v>
      </c>
      <c r="F15" s="37">
        <v>0</v>
      </c>
    </row>
    <row r="16" spans="1:8">
      <c r="A16" s="33" t="s">
        <v>24</v>
      </c>
      <c r="B16" s="38" t="s">
        <v>25</v>
      </c>
      <c r="C16" s="39">
        <v>0</v>
      </c>
      <c r="D16" s="40">
        <v>0</v>
      </c>
      <c r="E16" s="36">
        <f t="shared" si="0"/>
        <v>0</v>
      </c>
      <c r="F16" s="41"/>
    </row>
    <row r="17" spans="1:7" ht="25.5">
      <c r="A17" s="33" t="s">
        <v>26</v>
      </c>
      <c r="B17" s="42" t="s">
        <v>27</v>
      </c>
      <c r="C17" s="39">
        <v>0</v>
      </c>
      <c r="D17" s="40">
        <v>0</v>
      </c>
      <c r="E17" s="36">
        <f t="shared" si="0"/>
        <v>0</v>
      </c>
      <c r="F17" s="43"/>
    </row>
    <row r="18" spans="1:7">
      <c r="A18" s="33" t="s">
        <v>28</v>
      </c>
      <c r="B18" s="44" t="s">
        <v>29</v>
      </c>
      <c r="C18" s="39">
        <v>0</v>
      </c>
      <c r="D18" s="40">
        <v>0</v>
      </c>
      <c r="E18" s="36">
        <f t="shared" si="0"/>
        <v>0</v>
      </c>
      <c r="F18" s="37">
        <v>0</v>
      </c>
    </row>
    <row r="19" spans="1:7" ht="25.5">
      <c r="A19" s="33" t="s">
        <v>30</v>
      </c>
      <c r="B19" s="42" t="s">
        <v>31</v>
      </c>
      <c r="C19" s="39">
        <v>0</v>
      </c>
      <c r="D19" s="39">
        <v>273000</v>
      </c>
      <c r="E19" s="45">
        <f t="shared" si="0"/>
        <v>273000</v>
      </c>
      <c r="F19" s="46"/>
    </row>
    <row r="20" spans="1:7" ht="25.5">
      <c r="A20" s="33" t="s">
        <v>32</v>
      </c>
      <c r="B20" s="42" t="s">
        <v>33</v>
      </c>
      <c r="C20" s="35">
        <v>0</v>
      </c>
      <c r="D20" s="35">
        <v>0</v>
      </c>
      <c r="E20" s="36">
        <f t="shared" si="0"/>
        <v>0</v>
      </c>
      <c r="F20" s="46"/>
    </row>
    <row r="21" spans="1:7" ht="38.25">
      <c r="A21" s="33" t="s">
        <v>34</v>
      </c>
      <c r="B21" s="47" t="s">
        <v>35</v>
      </c>
      <c r="C21" s="39">
        <v>0</v>
      </c>
      <c r="D21" s="39">
        <v>0</v>
      </c>
      <c r="E21" s="36">
        <f t="shared" si="0"/>
        <v>0</v>
      </c>
      <c r="F21" s="46"/>
    </row>
    <row r="22" spans="1:7" ht="38.25">
      <c r="A22" s="33" t="s">
        <v>36</v>
      </c>
      <c r="B22" s="44" t="s">
        <v>37</v>
      </c>
      <c r="C22" s="48">
        <v>0</v>
      </c>
      <c r="D22" s="48">
        <v>0</v>
      </c>
      <c r="E22" s="49">
        <f t="shared" si="0"/>
        <v>0</v>
      </c>
      <c r="F22" s="46"/>
    </row>
    <row r="23" spans="1:7">
      <c r="A23" s="33" t="s">
        <v>38</v>
      </c>
      <c r="B23" s="44" t="s">
        <v>39</v>
      </c>
      <c r="C23" s="48">
        <v>0</v>
      </c>
      <c r="D23" s="48">
        <v>0</v>
      </c>
      <c r="E23" s="49">
        <f t="shared" si="0"/>
        <v>0</v>
      </c>
      <c r="F23" s="46"/>
    </row>
    <row r="24" spans="1:7" ht="26.25" thickBot="1">
      <c r="A24" s="33" t="s">
        <v>40</v>
      </c>
      <c r="B24" s="50" t="s">
        <v>41</v>
      </c>
      <c r="C24" s="48">
        <v>0</v>
      </c>
      <c r="D24" s="48">
        <v>464000</v>
      </c>
      <c r="E24" s="49">
        <f t="shared" si="0"/>
        <v>464000</v>
      </c>
      <c r="F24" s="51"/>
    </row>
    <row r="25" spans="1:7" ht="13.5" thickBot="1">
      <c r="A25" s="52" t="s">
        <v>42</v>
      </c>
      <c r="B25" s="53"/>
      <c r="C25" s="54">
        <f>SUM(C15:C24)</f>
        <v>0</v>
      </c>
      <c r="D25" s="54">
        <f>SUM(D15:D24)</f>
        <v>737000</v>
      </c>
      <c r="E25" s="55">
        <f>SUM(E15:E24)</f>
        <v>737000</v>
      </c>
      <c r="F25" s="56">
        <f>SUM(F15:F24)</f>
        <v>0</v>
      </c>
    </row>
    <row r="26" spans="1:7" ht="13.5" thickBot="1">
      <c r="A26" s="57" t="s">
        <v>43</v>
      </c>
      <c r="B26" s="58"/>
      <c r="C26" s="59">
        <f>C13+C25</f>
        <v>34000</v>
      </c>
      <c r="D26" s="59">
        <f>D13+D25</f>
        <v>737000</v>
      </c>
      <c r="E26" s="59">
        <f>E13+E25</f>
        <v>771000</v>
      </c>
      <c r="F26" s="60">
        <f>F13+F25</f>
        <v>7</v>
      </c>
    </row>
    <row r="27" spans="1:7" ht="13.5" thickBot="1">
      <c r="A27" s="14" t="s">
        <v>44</v>
      </c>
      <c r="B27" s="15"/>
      <c r="C27" s="15"/>
      <c r="D27" s="15"/>
      <c r="E27" s="15"/>
      <c r="F27" s="17"/>
    </row>
    <row r="28" spans="1:7" ht="26.25" thickBot="1">
      <c r="A28" s="61" t="s">
        <v>45</v>
      </c>
      <c r="B28" s="62" t="s">
        <v>46</v>
      </c>
      <c r="C28" s="63">
        <v>0</v>
      </c>
      <c r="D28" s="63">
        <v>0</v>
      </c>
      <c r="E28" s="64">
        <f>SUM(C28:D28)</f>
        <v>0</v>
      </c>
      <c r="F28" s="65"/>
      <c r="G28" s="2" t="b">
        <f>IF(C28&lt;=0.1*C26,TRUE,"Przekroczono limit kosztów pośrednich")</f>
        <v>1</v>
      </c>
    </row>
    <row r="29" spans="1:7" ht="13.5" thickBot="1">
      <c r="A29" s="66" t="s">
        <v>47</v>
      </c>
      <c r="B29" s="67"/>
      <c r="C29" s="68">
        <f>C26+C28</f>
        <v>34000</v>
      </c>
      <c r="D29" s="68">
        <f>D26+D28</f>
        <v>737000</v>
      </c>
      <c r="E29" s="68">
        <f>E26+E28</f>
        <v>771000</v>
      </c>
      <c r="F29" s="69">
        <f>F26</f>
        <v>7</v>
      </c>
      <c r="G29" s="2" t="b">
        <f>IF(D29&gt;=0.05*C29,TRUE,"Za niski poziom środków własnych")</f>
        <v>1</v>
      </c>
    </row>
    <row r="30" spans="1:7">
      <c r="A30" s="70" t="s">
        <v>48</v>
      </c>
      <c r="B30" s="71"/>
      <c r="C30" s="72"/>
      <c r="D30" s="72"/>
      <c r="E30" s="72"/>
      <c r="F30" s="72"/>
    </row>
    <row r="31" spans="1:7">
      <c r="A31" s="70" t="s">
        <v>49</v>
      </c>
      <c r="B31" s="71"/>
      <c r="C31" s="72"/>
      <c r="D31" s="72"/>
      <c r="E31" s="72"/>
      <c r="F31" s="73"/>
    </row>
    <row r="32" spans="1:7">
      <c r="A32" s="2"/>
    </row>
    <row r="33" spans="2:6">
      <c r="B33" s="74"/>
      <c r="C33" s="75"/>
      <c r="D33" s="75"/>
      <c r="E33" s="75"/>
      <c r="F33" s="75"/>
    </row>
    <row r="34" spans="2:6">
      <c r="B34" s="76"/>
      <c r="C34" s="75"/>
      <c r="D34" s="75"/>
      <c r="E34" s="77"/>
      <c r="F34" s="77"/>
    </row>
    <row r="35" spans="2:6">
      <c r="B35" s="78"/>
      <c r="C35" s="75"/>
      <c r="D35" s="75"/>
      <c r="E35" s="79"/>
      <c r="F35" s="79"/>
    </row>
    <row r="36" spans="2:6">
      <c r="B36" s="80" t="s">
        <v>50</v>
      </c>
      <c r="C36" s="81"/>
      <c r="D36" s="81"/>
      <c r="E36" s="82" t="s">
        <v>50</v>
      </c>
      <c r="F36" s="82"/>
    </row>
    <row r="37" spans="2:6">
      <c r="B37" s="83" t="s">
        <v>51</v>
      </c>
      <c r="D37" s="8"/>
      <c r="E37" s="84" t="s">
        <v>51</v>
      </c>
      <c r="F37" s="84"/>
    </row>
  </sheetData>
  <mergeCells count="15">
    <mergeCell ref="B34:B35"/>
    <mergeCell ref="E36:F36"/>
    <mergeCell ref="E37:F37"/>
    <mergeCell ref="A14:F14"/>
    <mergeCell ref="F19:F24"/>
    <mergeCell ref="A25:B25"/>
    <mergeCell ref="A26:B26"/>
    <mergeCell ref="A27:F27"/>
    <mergeCell ref="A29:B29"/>
    <mergeCell ref="A1:F1"/>
    <mergeCell ref="D3:F3"/>
    <mergeCell ref="A5:F5"/>
    <mergeCell ref="A6:F6"/>
    <mergeCell ref="A8:F8"/>
    <mergeCell ref="A13:B13"/>
  </mergeCells>
  <dataValidations count="1">
    <dataValidation type="whole" errorStyle="information" operator="lessThan" allowBlank="1" showErrorMessage="1" errorTitle="Zgoda" error="Pamiętaj, że wypełnienie tej komórki jest możliwe dopiero po uzyskaniu zgody ze strony DSW." sqref="C24" xr:uid="{2CEEC0C5-A886-4627-A791-D5FB4175E274}">
      <formula1>C25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7566-B76D-462A-A25F-BD5AA936F63C}">
  <dimension ref="A1:F33"/>
  <sheetViews>
    <sheetView tabSelected="1" workbookViewId="0">
      <selection activeCell="L40" sqref="L40"/>
    </sheetView>
  </sheetViews>
  <sheetFormatPr defaultColWidth="9.140625" defaultRowHeight="12.75"/>
  <cols>
    <col min="1" max="1" width="5.42578125" style="86" customWidth="1"/>
    <col min="2" max="2" width="5.28515625" style="86" customWidth="1"/>
    <col min="3" max="3" width="15.5703125" style="86" customWidth="1"/>
    <col min="4" max="4" width="33.28515625" style="86" customWidth="1"/>
    <col min="5" max="5" width="24.28515625" style="86" customWidth="1"/>
    <col min="6" max="6" width="2.85546875" style="86" customWidth="1"/>
    <col min="7" max="16384" width="9.140625" style="86"/>
  </cols>
  <sheetData>
    <row r="1" spans="1:6">
      <c r="A1" s="85" t="s">
        <v>52</v>
      </c>
      <c r="B1" s="85"/>
      <c r="C1" s="85"/>
      <c r="D1" s="85"/>
      <c r="E1" s="85"/>
      <c r="F1" s="85"/>
    </row>
    <row r="2" spans="1:6">
      <c r="A2" s="87" t="s">
        <v>53</v>
      </c>
      <c r="B2" s="87"/>
      <c r="C2" s="88"/>
    </row>
    <row r="3" spans="1:6">
      <c r="A3" s="87" t="s">
        <v>54</v>
      </c>
      <c r="B3" s="87"/>
      <c r="C3" s="88"/>
    </row>
    <row r="5" spans="1:6">
      <c r="A5" s="89" t="s">
        <v>55</v>
      </c>
      <c r="B5" s="89"/>
      <c r="C5" s="89"/>
      <c r="D5" s="89"/>
      <c r="E5" s="89"/>
      <c r="F5" s="89"/>
    </row>
    <row r="6" spans="1:6">
      <c r="A6" s="90" t="s">
        <v>56</v>
      </c>
      <c r="B6" s="90"/>
      <c r="C6" s="90"/>
      <c r="D6" s="90"/>
      <c r="E6" s="90"/>
      <c r="F6" s="90"/>
    </row>
    <row r="7" spans="1:6">
      <c r="A7" s="91"/>
      <c r="B7" s="91"/>
      <c r="C7" s="91"/>
      <c r="D7" s="91"/>
      <c r="E7" s="91"/>
      <c r="F7" s="91"/>
    </row>
    <row r="8" spans="1:6" ht="13.5" thickBot="1">
      <c r="A8" s="92"/>
      <c r="B8" s="93"/>
      <c r="C8" s="93"/>
      <c r="D8" s="93"/>
      <c r="E8" s="93"/>
      <c r="F8" s="92"/>
    </row>
    <row r="9" spans="1:6">
      <c r="A9" s="92"/>
      <c r="B9" s="94" t="s">
        <v>57</v>
      </c>
      <c r="C9" s="95" t="s">
        <v>58</v>
      </c>
      <c r="D9" s="96"/>
      <c r="E9" s="97" t="s">
        <v>59</v>
      </c>
      <c r="F9" s="92"/>
    </row>
    <row r="10" spans="1:6">
      <c r="B10" s="98" t="s">
        <v>12</v>
      </c>
      <c r="C10" s="99" t="s">
        <v>60</v>
      </c>
      <c r="D10" s="100"/>
      <c r="E10" s="101">
        <v>0</v>
      </c>
    </row>
    <row r="11" spans="1:6">
      <c r="B11" s="98" t="s">
        <v>14</v>
      </c>
      <c r="C11" s="99" t="s">
        <v>61</v>
      </c>
      <c r="D11" s="100"/>
      <c r="E11" s="101">
        <v>0</v>
      </c>
    </row>
    <row r="12" spans="1:6">
      <c r="B12" s="98" t="s">
        <v>16</v>
      </c>
      <c r="C12" s="99" t="s">
        <v>62</v>
      </c>
      <c r="D12" s="100"/>
      <c r="E12" s="101">
        <v>0</v>
      </c>
    </row>
    <row r="13" spans="1:6">
      <c r="B13" s="98" t="s">
        <v>18</v>
      </c>
      <c r="C13" s="99" t="s">
        <v>63</v>
      </c>
      <c r="D13" s="100"/>
      <c r="E13" s="101">
        <v>0</v>
      </c>
    </row>
    <row r="14" spans="1:6">
      <c r="B14" s="98" t="s">
        <v>22</v>
      </c>
      <c r="C14" s="99" t="s">
        <v>64</v>
      </c>
      <c r="D14" s="100"/>
      <c r="E14" s="101">
        <v>0</v>
      </c>
    </row>
    <row r="15" spans="1:6">
      <c r="B15" s="98" t="s">
        <v>24</v>
      </c>
      <c r="C15" s="99" t="s">
        <v>65</v>
      </c>
      <c r="D15" s="100"/>
      <c r="E15" s="101">
        <v>0</v>
      </c>
    </row>
    <row r="16" spans="1:6">
      <c r="B16" s="98" t="s">
        <v>26</v>
      </c>
      <c r="C16" s="99" t="s">
        <v>66</v>
      </c>
      <c r="D16" s="100"/>
      <c r="E16" s="101">
        <v>0</v>
      </c>
    </row>
    <row r="17" spans="1:6">
      <c r="B17" s="98" t="s">
        <v>28</v>
      </c>
      <c r="C17" s="99" t="s">
        <v>67</v>
      </c>
      <c r="D17" s="100"/>
      <c r="E17" s="101">
        <v>0</v>
      </c>
    </row>
    <row r="18" spans="1:6">
      <c r="B18" s="98" t="s">
        <v>30</v>
      </c>
      <c r="C18" s="99" t="s">
        <v>68</v>
      </c>
      <c r="D18" s="100"/>
      <c r="E18" s="101">
        <v>34000</v>
      </c>
    </row>
    <row r="19" spans="1:6">
      <c r="B19" s="98" t="s">
        <v>32</v>
      </c>
      <c r="C19" s="99" t="s">
        <v>69</v>
      </c>
      <c r="D19" s="100"/>
      <c r="E19" s="101">
        <v>0</v>
      </c>
    </row>
    <row r="20" spans="1:6">
      <c r="B20" s="98" t="s">
        <v>34</v>
      </c>
      <c r="C20" s="99" t="s">
        <v>70</v>
      </c>
      <c r="D20" s="100"/>
      <c r="E20" s="101">
        <v>0</v>
      </c>
    </row>
    <row r="21" spans="1:6">
      <c r="B21" s="98" t="s">
        <v>36</v>
      </c>
      <c r="C21" s="99" t="s">
        <v>71</v>
      </c>
      <c r="D21" s="100"/>
      <c r="E21" s="101">
        <v>0</v>
      </c>
    </row>
    <row r="22" spans="1:6" ht="13.5" thickBot="1">
      <c r="B22" s="102" t="s">
        <v>72</v>
      </c>
      <c r="C22" s="103"/>
      <c r="D22" s="104"/>
      <c r="E22" s="105">
        <f>SUM(E10:E21)</f>
        <v>34000</v>
      </c>
    </row>
    <row r="24" spans="1:6">
      <c r="B24" s="92" t="s">
        <v>73</v>
      </c>
      <c r="C24" s="92"/>
      <c r="D24" s="92"/>
    </row>
    <row r="26" spans="1:6">
      <c r="A26" s="106" t="s">
        <v>74</v>
      </c>
      <c r="B26" s="106"/>
      <c r="C26" s="106"/>
      <c r="D26" s="106"/>
      <c r="E26" s="106"/>
      <c r="F26" s="92"/>
    </row>
    <row r="27" spans="1:6">
      <c r="A27" s="107"/>
      <c r="B27" s="107"/>
      <c r="C27" s="107"/>
      <c r="D27" s="107"/>
      <c r="E27" s="107"/>
      <c r="F27" s="92"/>
    </row>
    <row r="28" spans="1:6">
      <c r="B28" s="92"/>
      <c r="C28" s="106"/>
      <c r="D28" s="106"/>
      <c r="E28" s="106"/>
      <c r="F28" s="92"/>
    </row>
    <row r="29" spans="1:6">
      <c r="F29" s="92"/>
    </row>
    <row r="30" spans="1:6">
      <c r="A30" s="108"/>
      <c r="B30" s="108"/>
      <c r="C30" s="108"/>
      <c r="D30" s="109"/>
      <c r="E30" s="108"/>
      <c r="F30" s="92"/>
    </row>
    <row r="31" spans="1:6">
      <c r="A31" s="110"/>
      <c r="B31" s="110"/>
      <c r="C31" s="110"/>
      <c r="D31" s="109"/>
      <c r="E31" s="110"/>
      <c r="F31" s="92"/>
    </row>
    <row r="32" spans="1:6">
      <c r="A32" s="111" t="s">
        <v>50</v>
      </c>
      <c r="B32" s="111"/>
      <c r="C32" s="111"/>
      <c r="D32" s="109"/>
      <c r="E32" s="112" t="s">
        <v>50</v>
      </c>
      <c r="F32" s="92"/>
    </row>
    <row r="33" spans="1:5">
      <c r="A33" s="113" t="s">
        <v>51</v>
      </c>
      <c r="B33" s="113"/>
      <c r="C33" s="113"/>
      <c r="E33" s="114" t="s">
        <v>51</v>
      </c>
    </row>
  </sheetData>
  <mergeCells count="23">
    <mergeCell ref="A26:E26"/>
    <mergeCell ref="A27:E27"/>
    <mergeCell ref="C28:E28"/>
    <mergeCell ref="A32:C32"/>
    <mergeCell ref="A33:C33"/>
    <mergeCell ref="C17:D17"/>
    <mergeCell ref="C18:D18"/>
    <mergeCell ref="C19:D19"/>
    <mergeCell ref="C20:D20"/>
    <mergeCell ref="C21:D21"/>
    <mergeCell ref="B22:D22"/>
    <mergeCell ref="C11:D11"/>
    <mergeCell ref="C12:D12"/>
    <mergeCell ref="C13:D13"/>
    <mergeCell ref="C14:D14"/>
    <mergeCell ref="C15:D15"/>
    <mergeCell ref="C16:D16"/>
    <mergeCell ref="A1:F1"/>
    <mergeCell ref="A5:F5"/>
    <mergeCell ref="A6:F6"/>
    <mergeCell ref="A7:F7"/>
    <mergeCell ref="C9:D9"/>
    <mergeCell ref="C10:D10"/>
  </mergeCells>
  <dataValidations count="1">
    <dataValidation type="textLength" allowBlank="1" showInputMessage="1" showErrorMessage="1" error="Sprawdź czy wprowadziłeś co najmniej 26 cyfr lub 32 znaki (ze spacjami)_x000a_" prompt="Numer rachunku_x000a__x000a_zalecany format:_x000a_00 0000 0000 0000 0000 0000 0000" sqref="A27:E27" xr:uid="{F3D056F6-EAAB-4B29-A4DA-F5117E7F6EB5}">
      <formula1>26</formula1>
      <formula2>32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1</vt:lpstr>
      <vt:lpstr>zał.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Staniek</dc:creator>
  <cp:lastModifiedBy>Maria Staniek</cp:lastModifiedBy>
  <dcterms:created xsi:type="dcterms:W3CDTF">2025-07-22T06:11:54Z</dcterms:created>
  <dcterms:modified xsi:type="dcterms:W3CDTF">2025-07-22T06:13:35Z</dcterms:modified>
</cp:coreProperties>
</file>