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F21" i="1"/>
  <c r="E21" i="1"/>
  <c r="G20" i="1"/>
  <c r="G19" i="1"/>
  <c r="G18" i="1"/>
  <c r="G17" i="1"/>
  <c r="G16" i="1"/>
  <c r="G15" i="1"/>
  <c r="G14" i="1"/>
  <c r="G21" i="1" l="1"/>
</calcChain>
</file>

<file path=xl/sharedStrings.xml><?xml version="1.0" encoding="utf-8"?>
<sst xmlns="http://schemas.openxmlformats.org/spreadsheetml/2006/main" count="56" uniqueCount="44">
  <si>
    <t>Regionalny Program Operacyjny Województwa Śląskiego 2014-2020</t>
  </si>
  <si>
    <t>Oś Priorytetowa: 10. Rewitalizacja oraz infrastruktura społeczna i zdrowotna</t>
  </si>
  <si>
    <t>Numer naboru: RPSL.10.03.02-IZ.01-24-128/16</t>
  </si>
  <si>
    <t>Lp.</t>
  </si>
  <si>
    <t>Numer wniosku</t>
  </si>
  <si>
    <t>Wnioskodawca</t>
  </si>
  <si>
    <t>Tytuł projektu</t>
  </si>
  <si>
    <t>Wnioskowane dofinansowanie z EFRR [PLN]</t>
  </si>
  <si>
    <t>Wnioskowane dofinansowanie
z budżetu państwa [PLN] (jeśli dotyczy)</t>
  </si>
  <si>
    <t>Wnioskowane dofinansowanie ogółem  [PLN]</t>
  </si>
  <si>
    <t>Koszt całkowity [PLN]</t>
  </si>
  <si>
    <t>Spełnia ktyteria i uzyskał wymaganą liczbę
punktów/nie spełnia kryteriów - formalnych, merytorycznych, strategicznych</t>
  </si>
  <si>
    <t>Wybrany do dofinasowania - Tak/nie</t>
  </si>
  <si>
    <t>Liczba przyznanych punktów</t>
  </si>
  <si>
    <t>WND-RPSL.10.03.02-24-0361/17-003</t>
  </si>
  <si>
    <t>GMINA ŻARKI</t>
  </si>
  <si>
    <t xml:space="preserve">Odnowa Topolowa! Rewitalizacja przestrzeni miejskiej przy ul. Topolowej w Żarkach Gmina Żarki </t>
  </si>
  <si>
    <t>Spełnia kryteria i uzyskał wymaganą liczbę punktów</t>
  </si>
  <si>
    <t>Tak</t>
  </si>
  <si>
    <t>WND-RPSL.10.03.02-24-036F/17-002</t>
  </si>
  <si>
    <t xml:space="preserve"> GMINA KŁOBUCK</t>
  </si>
  <si>
    <t xml:space="preserve"> Rewitalizacja zdegradowanego obszaru miasta Kłobucka poprzez: - przebudowę i rozbudowę budynku „Strzelnicy” na terenie OSiR w Kłobucku na potrzeby Kłobuckiego Centrum Usług Społecznych oraz - przebudowę i rozbudowę budynku przy ul. Harcerskiej 4a w Kłobucku na potrzeby Centrum Integracji i Aktywności Społecznej </t>
  </si>
  <si>
    <t>WND-RPSL.10.03.02-24-0360/17-003</t>
  </si>
  <si>
    <t>GMINA MIASTO CZĘSTOCHOWA</t>
  </si>
  <si>
    <t xml:space="preserve">Przebudowa i rozbudowa budynku Ratusza Starej Częstochowy wraz z zagospodarowaniem terenu </t>
  </si>
  <si>
    <t>WND-RPSL.10.03.02-24-0355/17-002</t>
  </si>
  <si>
    <t xml:space="preserve"> GMINA PORAJ</t>
  </si>
  <si>
    <t xml:space="preserve">Rewitalizacja dawnego ośrodka żeglarskiego na rzecz wsparcia programu aktywizacji społecznej w Jastrzębiu </t>
  </si>
  <si>
    <t>WND-RPSL.10.03.02-24-0372/17-003</t>
  </si>
  <si>
    <t>GMINA BLACHOWNIA</t>
  </si>
  <si>
    <t xml:space="preserve">Przebudowa infrastruktury publicznej na potrzeby uruchomienia Centrum Aktywności Obywatelskiej w Blachowni </t>
  </si>
  <si>
    <t>WND-RPSL.10.03.02-24-0353/17-002</t>
  </si>
  <si>
    <t>GMINA KONIECPOL</t>
  </si>
  <si>
    <t xml:space="preserve"> Rewitalizacja zdegradowanego budynku położonego w Koniecpolu ul. Szkolna 17 na potrzeby świetlicy środowiskowej </t>
  </si>
  <si>
    <t>WND-RPSL.10.03.02-24-0357/17-002</t>
  </si>
  <si>
    <t>GMINA I MIASTO KOZIEGŁOWY</t>
  </si>
  <si>
    <t xml:space="preserve">Przebudowa budynku komunalnego na potrzeby Gminno – Miejskiego Ośrodka Pomocy Społecznej w Koziegłowach wraz z wyposażeniem </t>
  </si>
  <si>
    <t>Razem</t>
  </si>
  <si>
    <t>Lista wniosków o dofinansowanie projektów pozostawionych bez rozpatrzenia - nie dotyczy</t>
  </si>
  <si>
    <t>Lista wniosków o dofinansowanie projektów wycofanych przez Wnioskodawców - nie dotyczy</t>
  </si>
  <si>
    <t>LISTA OCENIONYCH WNIOSKÓW O DOFINANSOWANIE PROJEKTÓW ZAWIERAJĄCA WYNIKI PRAC KOMISJI OCENY PROJEKTÓW</t>
  </si>
  <si>
    <t>Działanie/Poddziałanie: 10.3 Rewitalizacja obszarów zdegradowanych/10.3.2. Rewitalizacja obszarów zdegradowanych  – RIT Subregionu Północnego</t>
  </si>
  <si>
    <t>Lista ocenionych wniosków o dofinansowanie projektów - po proteście</t>
  </si>
  <si>
    <t>Załącznik nr 4 do Uchwały nr 1116/259/V/2018  Zarządu Województwa Śląskiego z dnia 22.05.2018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</si>
</sst>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Verdana"/>
      <family val="2"/>
      <charset val="238"/>
    </font>
    <font>
      <sz val="10"/>
      <color theme="1"/>
      <name val="Arial"/>
      <family val="2"/>
      <charset val="238"/>
    </font>
    <font>
      <b/>
      <sz val="9"/>
      <name val="Verdana"/>
      <family val="2"/>
      <charset val="238"/>
    </font>
    <font>
      <b/>
      <sz val="9"/>
      <name val="Arial"/>
      <family val="2"/>
      <charset val="238"/>
    </font>
    <font>
      <sz val="9"/>
      <name val="Verdana"/>
      <family val="2"/>
      <charset val="238"/>
    </font>
    <font>
      <b/>
      <sz val="11.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Border="1" applyAlignment="1">
      <alignment horizontal="left" wrapText="1"/>
    </xf>
    <xf numFmtId="4" fontId="2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left" wrapText="1"/>
    </xf>
    <xf numFmtId="4" fontId="1" fillId="0" borderId="0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2" fillId="0" borderId="0" xfId="0" applyNumberFormat="1" applyFont="1" applyBorder="1" applyAlignment="1">
      <alignment horizontal="left" wrapText="1"/>
    </xf>
    <xf numFmtId="0" fontId="1" fillId="0" borderId="0" xfId="0" applyFont="1" applyFill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 applyBorder="1" applyAlignment="1">
      <alignment horizontal="left" wrapText="1"/>
    </xf>
    <xf numFmtId="4" fontId="4" fillId="0" borderId="0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171451</xdr:rowOff>
    </xdr:from>
    <xdr:to>
      <xdr:col>8</xdr:col>
      <xdr:colOff>257175</xdr:colOff>
      <xdr:row>1</xdr:row>
      <xdr:rowOff>771525</xdr:rowOff>
    </xdr:to>
    <xdr:pic>
      <xdr:nvPicPr>
        <xdr:cNvPr id="2" name="Obraz 2" descr="C:\Users\dziubiakl\Desktop\logotyp kolorowy z flagą EFR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333376"/>
          <a:ext cx="6191250" cy="60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C1" sqref="C1"/>
    </sheetView>
  </sheetViews>
  <sheetFormatPr defaultRowHeight="15" x14ac:dyDescent="0.25"/>
  <cols>
    <col min="1" max="1" width="5.7109375" customWidth="1"/>
    <col min="2" max="2" width="9.85546875" customWidth="1"/>
    <col min="3" max="3" width="14.28515625" customWidth="1"/>
    <col min="4" max="4" width="22.42578125" customWidth="1"/>
    <col min="5" max="5" width="14" customWidth="1"/>
    <col min="6" max="6" width="13.5703125" customWidth="1"/>
    <col min="7" max="7" width="12.85546875" customWidth="1"/>
    <col min="8" max="8" width="12.5703125" customWidth="1"/>
    <col min="9" max="9" width="15.28515625" customWidth="1"/>
    <col min="10" max="10" width="10" customWidth="1"/>
    <col min="11" max="11" width="9.42578125" customWidth="1"/>
  </cols>
  <sheetData>
    <row r="1" spans="1:11" s="13" customFormat="1" ht="12.75" x14ac:dyDescent="0.2">
      <c r="A1" s="13" t="s">
        <v>43</v>
      </c>
    </row>
    <row r="2" spans="1:11" ht="7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35" t="s">
        <v>40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1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1" t="s">
        <v>41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1" t="s">
        <v>2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6" customHeight="1" x14ac:dyDescent="0.25">
      <c r="A11" s="3"/>
      <c r="B11" s="36"/>
      <c r="C11" s="36"/>
      <c r="D11" s="36"/>
      <c r="E11" s="36"/>
      <c r="F11" s="36"/>
      <c r="G11" s="36"/>
      <c r="H11" s="36"/>
      <c r="I11" s="36"/>
      <c r="J11" s="36"/>
      <c r="K11" s="1"/>
    </row>
    <row r="12" spans="1:11" x14ac:dyDescent="0.25">
      <c r="A12" s="4" t="s">
        <v>42</v>
      </c>
      <c r="B12" s="5"/>
      <c r="C12" s="5"/>
      <c r="D12" s="6"/>
      <c r="E12" s="7"/>
      <c r="F12" s="7"/>
      <c r="G12" s="7"/>
      <c r="H12" s="8"/>
      <c r="I12" s="8"/>
      <c r="J12" s="8"/>
      <c r="K12" s="8"/>
    </row>
    <row r="13" spans="1:11" ht="129.75" customHeight="1" x14ac:dyDescent="0.25">
      <c r="A13" s="14" t="s">
        <v>3</v>
      </c>
      <c r="B13" s="15" t="s">
        <v>4</v>
      </c>
      <c r="C13" s="15" t="s">
        <v>5</v>
      </c>
      <c r="D13" s="16" t="s">
        <v>6</v>
      </c>
      <c r="E13" s="15" t="s">
        <v>7</v>
      </c>
      <c r="F13" s="15" t="s">
        <v>8</v>
      </c>
      <c r="G13" s="15" t="s">
        <v>9</v>
      </c>
      <c r="H13" s="16" t="s">
        <v>10</v>
      </c>
      <c r="I13" s="16" t="s">
        <v>11</v>
      </c>
      <c r="J13" s="16" t="s">
        <v>12</v>
      </c>
      <c r="K13" s="16" t="s">
        <v>13</v>
      </c>
    </row>
    <row r="14" spans="1:11" ht="79.5" customHeight="1" x14ac:dyDescent="0.25">
      <c r="A14" s="34">
        <v>1</v>
      </c>
      <c r="B14" s="9" t="s">
        <v>14</v>
      </c>
      <c r="C14" s="9" t="s">
        <v>15</v>
      </c>
      <c r="D14" s="17" t="s">
        <v>16</v>
      </c>
      <c r="E14" s="17">
        <v>829834.19</v>
      </c>
      <c r="F14" s="17">
        <v>180949.45</v>
      </c>
      <c r="G14" s="17">
        <f t="shared" ref="G14:G20" si="0">E14+F14</f>
        <v>1010783.6399999999</v>
      </c>
      <c r="H14" s="17">
        <v>2510980.44</v>
      </c>
      <c r="I14" s="17" t="s">
        <v>17</v>
      </c>
      <c r="J14" s="17" t="s">
        <v>18</v>
      </c>
      <c r="K14" s="19">
        <v>34.200000000000003</v>
      </c>
    </row>
    <row r="15" spans="1:11" ht="180.75" customHeight="1" x14ac:dyDescent="0.25">
      <c r="A15" s="20">
        <v>2</v>
      </c>
      <c r="B15" s="9" t="s">
        <v>19</v>
      </c>
      <c r="C15" s="9" t="s">
        <v>20</v>
      </c>
      <c r="D15" s="17" t="s">
        <v>21</v>
      </c>
      <c r="E15" s="17">
        <v>4108418.3</v>
      </c>
      <c r="F15" s="17">
        <v>519526.84</v>
      </c>
      <c r="G15" s="17">
        <f t="shared" si="0"/>
        <v>4627945.1399999997</v>
      </c>
      <c r="H15" s="17">
        <v>5211201.99</v>
      </c>
      <c r="I15" s="18" t="s">
        <v>17</v>
      </c>
      <c r="J15" s="18" t="s">
        <v>18</v>
      </c>
      <c r="K15" s="19">
        <v>32.299999999999997</v>
      </c>
    </row>
    <row r="16" spans="1:11" ht="81.75" customHeight="1" x14ac:dyDescent="0.25">
      <c r="A16" s="21">
        <v>3</v>
      </c>
      <c r="B16" s="22" t="s">
        <v>22</v>
      </c>
      <c r="C16" s="22" t="s">
        <v>23</v>
      </c>
      <c r="D16" s="23" t="s">
        <v>24</v>
      </c>
      <c r="E16" s="23">
        <v>16044399.279999999</v>
      </c>
      <c r="F16" s="23">
        <v>1887576.3870000001</v>
      </c>
      <c r="G16" s="23">
        <f>E16+F16</f>
        <v>17931975.666999999</v>
      </c>
      <c r="H16" s="23">
        <v>25827489.300000001</v>
      </c>
      <c r="I16" s="23" t="s">
        <v>17</v>
      </c>
      <c r="J16" s="23" t="s">
        <v>18</v>
      </c>
      <c r="K16" s="24">
        <v>30.7</v>
      </c>
    </row>
    <row r="17" spans="1:11" ht="66" customHeight="1" x14ac:dyDescent="0.25">
      <c r="A17" s="20">
        <v>4</v>
      </c>
      <c r="B17" s="9" t="s">
        <v>25</v>
      </c>
      <c r="C17" s="9" t="s">
        <v>26</v>
      </c>
      <c r="D17" s="9" t="s">
        <v>27</v>
      </c>
      <c r="E17" s="17">
        <v>500472.86</v>
      </c>
      <c r="F17" s="17">
        <v>58879.16</v>
      </c>
      <c r="G17" s="17">
        <f t="shared" si="0"/>
        <v>559352.02</v>
      </c>
      <c r="H17" s="17">
        <v>588791.6</v>
      </c>
      <c r="I17" s="18" t="s">
        <v>17</v>
      </c>
      <c r="J17" s="18" t="s">
        <v>18</v>
      </c>
      <c r="K17" s="19">
        <v>30.25</v>
      </c>
    </row>
    <row r="18" spans="1:11" ht="73.5" customHeight="1" x14ac:dyDescent="0.25">
      <c r="A18" s="20">
        <v>5</v>
      </c>
      <c r="B18" s="9" t="s">
        <v>28</v>
      </c>
      <c r="C18" s="9" t="s">
        <v>29</v>
      </c>
      <c r="D18" s="17" t="s">
        <v>30</v>
      </c>
      <c r="E18" s="17">
        <v>3390149.06</v>
      </c>
      <c r="F18" s="17">
        <v>398841.06</v>
      </c>
      <c r="G18" s="17">
        <f t="shared" si="0"/>
        <v>3788990.12</v>
      </c>
      <c r="H18" s="17">
        <v>5336766.8</v>
      </c>
      <c r="I18" s="18" t="s">
        <v>17</v>
      </c>
      <c r="J18" s="18" t="s">
        <v>18</v>
      </c>
      <c r="K18" s="19">
        <v>28.3</v>
      </c>
    </row>
    <row r="19" spans="1:11" ht="72.75" customHeight="1" x14ac:dyDescent="0.25">
      <c r="A19" s="30">
        <v>6</v>
      </c>
      <c r="B19" s="9" t="s">
        <v>31</v>
      </c>
      <c r="C19" s="9" t="s">
        <v>32</v>
      </c>
      <c r="D19" s="9" t="s">
        <v>33</v>
      </c>
      <c r="E19" s="17">
        <v>245888.5</v>
      </c>
      <c r="F19" s="17">
        <v>31580.850000000002</v>
      </c>
      <c r="G19" s="17">
        <f t="shared" si="0"/>
        <v>277469.34999999998</v>
      </c>
      <c r="H19" s="17">
        <v>315808.5</v>
      </c>
      <c r="I19" s="17" t="s">
        <v>17</v>
      </c>
      <c r="J19" s="17" t="s">
        <v>18</v>
      </c>
      <c r="K19" s="19">
        <v>27.65</v>
      </c>
    </row>
    <row r="20" spans="1:11" ht="87.75" customHeight="1" x14ac:dyDescent="0.25">
      <c r="A20" s="30">
        <v>7</v>
      </c>
      <c r="B20" s="9" t="s">
        <v>34</v>
      </c>
      <c r="C20" s="9" t="s">
        <v>35</v>
      </c>
      <c r="D20" s="17" t="s">
        <v>36</v>
      </c>
      <c r="E20" s="17">
        <v>1275000</v>
      </c>
      <c r="F20" s="17">
        <v>152475.48000000001</v>
      </c>
      <c r="G20" s="17">
        <f t="shared" si="0"/>
        <v>1427475.48</v>
      </c>
      <c r="H20" s="17">
        <v>1844745.59</v>
      </c>
      <c r="I20" s="17" t="s">
        <v>17</v>
      </c>
      <c r="J20" s="17" t="s">
        <v>18</v>
      </c>
      <c r="K20" s="19">
        <v>26.574999999999999</v>
      </c>
    </row>
    <row r="21" spans="1:11" ht="32.25" customHeight="1" x14ac:dyDescent="0.25">
      <c r="A21" s="31" t="s">
        <v>37</v>
      </c>
      <c r="B21" s="32"/>
      <c r="C21" s="32"/>
      <c r="D21" s="33"/>
      <c r="E21" s="23">
        <f>SUM(E14:E20)</f>
        <v>26394162.189999998</v>
      </c>
      <c r="F21" s="23">
        <f>SUM(F14:F20)</f>
        <v>3229829.2270000004</v>
      </c>
      <c r="G21" s="23">
        <f>SUM(G14:G20)</f>
        <v>29623991.416999999</v>
      </c>
      <c r="H21" s="23">
        <f>SUM(H14:H20)</f>
        <v>41635784.219999999</v>
      </c>
      <c r="I21" s="25"/>
      <c r="J21" s="25"/>
      <c r="K21" s="26"/>
    </row>
    <row r="22" spans="1:11" x14ac:dyDescent="0.25">
      <c r="A22" s="27"/>
      <c r="B22" s="27"/>
      <c r="C22" s="27"/>
      <c r="D22" s="27"/>
      <c r="E22" s="28"/>
      <c r="F22" s="28"/>
      <c r="G22" s="28"/>
      <c r="H22" s="29"/>
      <c r="I22" s="29"/>
      <c r="J22" s="29"/>
      <c r="K22" s="29"/>
    </row>
    <row r="23" spans="1:11" x14ac:dyDescent="0.25">
      <c r="A23" s="1"/>
      <c r="B23" s="1"/>
      <c r="C23" s="1"/>
      <c r="D23" s="1"/>
      <c r="E23" s="5"/>
      <c r="F23" s="5"/>
      <c r="G23" s="5"/>
      <c r="H23" s="8"/>
      <c r="I23" s="8"/>
      <c r="J23" s="8"/>
      <c r="K23" s="8"/>
    </row>
    <row r="24" spans="1:11" x14ac:dyDescent="0.25">
      <c r="A24" s="1"/>
      <c r="B24" s="1"/>
      <c r="C24" s="1"/>
      <c r="D24" s="1"/>
      <c r="E24" s="5"/>
      <c r="F24" s="5"/>
      <c r="G24" s="5"/>
      <c r="H24" s="8"/>
      <c r="I24" s="8"/>
      <c r="J24" s="8"/>
      <c r="K24" s="8"/>
    </row>
    <row r="25" spans="1:11" x14ac:dyDescent="0.25">
      <c r="A25" s="10" t="s">
        <v>38</v>
      </c>
      <c r="B25" s="5"/>
      <c r="C25" s="5"/>
      <c r="D25" s="11"/>
      <c r="E25" s="1"/>
      <c r="F25" s="1"/>
      <c r="G25" s="1"/>
      <c r="H25" s="1"/>
      <c r="I25" s="1"/>
      <c r="J25" s="1"/>
      <c r="K25" s="1"/>
    </row>
    <row r="26" spans="1:11" ht="39" customHeight="1" x14ac:dyDescent="0.25">
      <c r="A26" s="10" t="s">
        <v>39</v>
      </c>
      <c r="B26" s="5"/>
      <c r="C26" s="5"/>
      <c r="D26" s="11"/>
      <c r="E26" s="5"/>
      <c r="F26" s="5"/>
      <c r="G26" s="5"/>
      <c r="H26" s="8"/>
      <c r="I26" s="8"/>
      <c r="J26" s="8"/>
      <c r="K26" s="8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2"/>
      <c r="C29" s="12"/>
      <c r="D29" s="12"/>
      <c r="E29" s="12"/>
      <c r="F29" s="12"/>
      <c r="G29" s="12"/>
      <c r="H29" s="1"/>
      <c r="I29" s="1"/>
      <c r="J29" s="1"/>
      <c r="K29" s="1"/>
    </row>
  </sheetData>
  <mergeCells count="2">
    <mergeCell ref="A4:K4"/>
    <mergeCell ref="B11:J11"/>
  </mergeCells>
  <pageMargins left="0.31496062992125984" right="0.31496062992125984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2018-05-28T06:38:53Z</dcterms:modified>
</cp:coreProperties>
</file>