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Dokumenty\Budzet\FNRB\Uchwały2018\budżet 2018\sejmik kwiecień\wykonawcza\BIP\"/>
    </mc:Choice>
  </mc:AlternateContent>
  <bookViews>
    <workbookView xWindow="0" yWindow="0" windowWidth="28800" windowHeight="12135"/>
  </bookViews>
  <sheets>
    <sheet name="1  2  3" sheetId="3" r:id="rId1"/>
  </sheets>
  <definedNames>
    <definedName name="_xlnm.Print_Area" localSheetId="0">'1  2  3'!$A$1:$E$46</definedName>
  </definedNames>
  <calcPr calcId="152511"/>
</workbook>
</file>

<file path=xl/calcChain.xml><?xml version="1.0" encoding="utf-8"?>
<calcChain xmlns="http://schemas.openxmlformats.org/spreadsheetml/2006/main">
  <c r="F43" i="3" l="1"/>
  <c r="F42" i="3" s="1"/>
  <c r="F19" i="3"/>
  <c r="F18" i="3" s="1"/>
  <c r="F16" i="3"/>
  <c r="F15" i="3" s="1"/>
  <c r="F6" i="3"/>
  <c r="F5" i="3" s="1"/>
  <c r="F9" i="3" s="1"/>
  <c r="F61" i="3"/>
  <c r="F60" i="3" s="1"/>
  <c r="E58" i="3"/>
  <c r="E55" i="3"/>
  <c r="F52" i="3"/>
  <c r="F51" i="3" s="1"/>
  <c r="F45" i="3" l="1"/>
  <c r="F63" i="3"/>
  <c r="E54" i="3"/>
  <c r="E63" i="3" s="1"/>
  <c r="H16" i="3" l="1"/>
  <c r="H15" i="3"/>
</calcChain>
</file>

<file path=xl/sharedStrings.xml><?xml version="1.0" encoding="utf-8"?>
<sst xmlns="http://schemas.openxmlformats.org/spreadsheetml/2006/main" count="81" uniqueCount="56">
  <si>
    <t>Dz.</t>
  </si>
  <si>
    <t>Rozdz</t>
  </si>
  <si>
    <t>Wyszczególnienie</t>
  </si>
  <si>
    <t>Dochody</t>
  </si>
  <si>
    <t>RAZEM</t>
  </si>
  <si>
    <t>Wydatki</t>
  </si>
  <si>
    <t>Administracja publiczna</t>
  </si>
  <si>
    <t>Urzędy marszałkowskie</t>
  </si>
  <si>
    <t>w zł</t>
  </si>
  <si>
    <t>zmniejszenia</t>
  </si>
  <si>
    <t>zwiększenia</t>
  </si>
  <si>
    <t>§</t>
  </si>
  <si>
    <t>Dotacje celowe w ramach programów finansowanych z udziałem środków europejskich oraz środków, o których mowa w art. 5 ust. 3 pkt 5 lit a i b ustawy, lub płatności w ramach budżetu środków europejskich, realizowanych przez jednostki samorządu terytorialnego</t>
  </si>
  <si>
    <t>Wynagrodzenia osobowe pracowników</t>
  </si>
  <si>
    <t>Składki na ubezpieczenia społeczne</t>
  </si>
  <si>
    <t>Składki na Fundusz Pracy</t>
  </si>
  <si>
    <t>Wynagrodzenia bezosobowe</t>
  </si>
  <si>
    <t>Zakup materiałów i wyposażenia</t>
  </si>
  <si>
    <t>Zakup usług pozostałych</t>
  </si>
  <si>
    <t>4610</t>
  </si>
  <si>
    <t>Koszty postępowania sądowego i prokuratorskiego</t>
  </si>
  <si>
    <t>Pozostałe zadania w zakresie polityki społecznej</t>
  </si>
  <si>
    <t>Wojewódzkie urzędy pracy</t>
  </si>
  <si>
    <t>Bezpieczeństwo publiczne i ochrona przeciwpożarowa</t>
  </si>
  <si>
    <t>Zadania ratownictwa górskiego i wodnego</t>
  </si>
  <si>
    <t>926</t>
  </si>
  <si>
    <t>92605</t>
  </si>
  <si>
    <t>Kultura fizyczna</t>
  </si>
  <si>
    <t>Zadania w zakresie kultury fizycznej</t>
  </si>
  <si>
    <t>Dotacje celowe z budżetu jednostki samorządu terytorialnego, udzielone w trybie art. 221 ustawy, na dofinansowanie inwestycji w ramach zadań zleconych do realizacji organizacjom prowadzącym działalność pożytku publicznego</t>
  </si>
  <si>
    <t>Wpłaty przekazywane przez pozostałe jednostki zaliczane do sektora finansów publicznych</t>
  </si>
  <si>
    <t>Różne wydatki na rzecz osób fizycznych</t>
  </si>
  <si>
    <t>Opłaty z tytułu zakupu usług telekomunikacyjnych</t>
  </si>
  <si>
    <t>Zakup usług obejmujących tłumaczenia</t>
  </si>
  <si>
    <t>Podróże służbowe krajowe</t>
  </si>
  <si>
    <t>Podróże służbowe zagraniczne</t>
  </si>
  <si>
    <t>Różne opłaty i składki</t>
  </si>
  <si>
    <t>Szkolenia pracowników niebędących członkami korpusu służby cywilnej</t>
  </si>
  <si>
    <t>6060</t>
  </si>
  <si>
    <t>Gospodarka gruntami i nieruchomościami</t>
  </si>
  <si>
    <t>Gospodarka mieszkaniowa</t>
  </si>
  <si>
    <t>Wydatki na zakupy inwestycyjne jednostek budżetowych</t>
  </si>
  <si>
    <t>Promocja jednostek samorządu terytorialnego</t>
  </si>
  <si>
    <t>Kultura i ochrona dziedzictwa narodowego</t>
  </si>
  <si>
    <t>Pozostałe instytucje kultury</t>
  </si>
  <si>
    <t>Środki na dofinansowanie własnych zadań bieżących gmin, powiatów (związków gmin, związków powiatowo-gminnych, związków powiatów), samorządów województw, pozyskane z innych źródeł</t>
  </si>
  <si>
    <t>4300</t>
  </si>
  <si>
    <t>2480</t>
  </si>
  <si>
    <t>Dotacja podmiotowa z budżetu dla samorządowej instytucji kultury</t>
  </si>
  <si>
    <t>ZMIANY PLANU WYKONAWCZEGO BUDŻETU WOJEWÓDZTWA ŚLĄSKIEGO
NA 2018 r. - zmniejszenie - DOCHODY</t>
  </si>
  <si>
    <t>ZMIANY W PLANIE WYKONAWCZYM BUDŻETU WOJEWÓDZTWA ŚLĄSKIEGO NA 2018 r. - wydatki własne</t>
  </si>
  <si>
    <t>ZMIANY PLANU WYKONAWCZEGO BUDŻETU WOJEWÓDZTWA ŚLĄSKIEGO
NA 2018 r. - zmniejszenie per saldo - WYDATKI</t>
  </si>
  <si>
    <t>Dotacja celowa na pomoc finansową udzielaną między jednostkami samorządu terytorialnego na dofinansowanie własnych zadań bieżących</t>
  </si>
  <si>
    <t>Załącznik 1 do Uchwały Zarządu Województwa Śląskiego Nr
981/254/V/2018 z dnia 24.04.2018 r.</t>
  </si>
  <si>
    <t>Załącznik 2 do Uchwały Zarządu Województwa Śląskiego Nr
981/254/V/2018 z dnia 24.04.2018 r.</t>
  </si>
  <si>
    <t>Załącznik 3 do Uchwały Zarządu Województwa Śląskiego Nr
981/254/V/2018 z dnia 24.04.2018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</si>
</sst>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_ ;[Red]\-#,##0\ "/>
  </numFmts>
  <fonts count="27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2"/>
      <name val="Times New Roman"/>
      <family val="1"/>
      <charset val="238"/>
    </font>
    <font>
      <sz val="9"/>
      <name val="Times New Roman"/>
      <family val="1"/>
      <charset val="238"/>
    </font>
    <font>
      <b/>
      <sz val="11"/>
      <name val="Arial"/>
      <family val="2"/>
      <charset val="238"/>
    </font>
    <font>
      <sz val="8"/>
      <name val="Times New Roman"/>
      <family val="1"/>
      <charset val="238"/>
    </font>
    <font>
      <sz val="10"/>
      <color theme="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"/>
      <family val="2"/>
    </font>
    <font>
      <sz val="10"/>
      <color theme="0"/>
      <name val="Times New Roman"/>
      <family val="1"/>
      <charset val="238"/>
    </font>
    <font>
      <i/>
      <sz val="9"/>
      <color indexed="8"/>
      <name val="Arial"/>
      <family val="2"/>
      <charset val="238"/>
    </font>
    <font>
      <i/>
      <sz val="9"/>
      <name val="Arial"/>
      <family val="2"/>
      <charset val="238"/>
    </font>
    <font>
      <sz val="9"/>
      <name val="Arial"/>
      <family val="2"/>
      <charset val="238"/>
    </font>
    <font>
      <sz val="9"/>
      <color theme="0"/>
      <name val="Times New Roman"/>
      <family val="1"/>
      <charset val="238"/>
    </font>
    <font>
      <sz val="9"/>
      <color theme="0"/>
      <name val="Arial"/>
      <family val="2"/>
      <charset val="238"/>
    </font>
    <font>
      <sz val="9"/>
      <name val="Arial CE"/>
      <charset val="238"/>
    </font>
    <font>
      <b/>
      <i/>
      <sz val="9"/>
      <name val="Arial CE"/>
      <charset val="238"/>
    </font>
    <font>
      <sz val="9"/>
      <color indexed="8"/>
      <name val="Arial"/>
      <family val="2"/>
      <charset val="238"/>
    </font>
    <font>
      <sz val="9"/>
      <name val="Arial"/>
      <family val="2"/>
    </font>
    <font>
      <b/>
      <sz val="12"/>
      <name val="Arial"/>
      <family val="2"/>
      <charset val="238"/>
    </font>
    <font>
      <b/>
      <sz val="11"/>
      <name val="Arial"/>
      <family val="2"/>
    </font>
    <font>
      <sz val="8"/>
      <color theme="0"/>
      <name val="Times New Roman"/>
      <family val="1"/>
      <charset val="238"/>
    </font>
    <font>
      <sz val="10"/>
      <name val="Times New Roman"/>
      <family val="1"/>
      <charset val="238"/>
    </font>
    <font>
      <b/>
      <sz val="9"/>
      <name val="Czcionka tekstu podstawowego"/>
      <charset val="238"/>
    </font>
    <font>
      <i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0" fontId="1" fillId="0" borderId="0"/>
    <xf numFmtId="0" fontId="24" fillId="0" borderId="0"/>
  </cellStyleXfs>
  <cellXfs count="129">
    <xf numFmtId="0" fontId="0" fillId="0" borderId="0" xfId="0"/>
    <xf numFmtId="0" fontId="3" fillId="0" borderId="0" xfId="0" applyFont="1" applyFill="1" applyAlignment="1">
      <alignment horizontal="center" vertical="center"/>
    </xf>
    <xf numFmtId="0" fontId="0" fillId="0" borderId="0" xfId="0" applyFill="1"/>
    <xf numFmtId="0" fontId="2" fillId="0" borderId="0" xfId="0" applyFont="1" applyFill="1"/>
    <xf numFmtId="0" fontId="6" fillId="0" borderId="0" xfId="0" applyFont="1" applyFill="1" applyAlignment="1">
      <alignment horizontal="center"/>
    </xf>
    <xf numFmtId="0" fontId="7" fillId="0" borderId="0" xfId="0" applyFont="1" applyFill="1"/>
    <xf numFmtId="3" fontId="0" fillId="0" borderId="0" xfId="0" applyNumberFormat="1" applyFill="1"/>
    <xf numFmtId="0" fontId="0" fillId="0" borderId="0" xfId="0" applyFill="1" applyAlignment="1">
      <alignment horizont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/>
    </xf>
    <xf numFmtId="0" fontId="9" fillId="0" borderId="5" xfId="0" applyFont="1" applyFill="1" applyBorder="1" applyAlignment="1">
      <alignment horizontal="center" vertical="center" wrapText="1"/>
    </xf>
    <xf numFmtId="3" fontId="9" fillId="0" borderId="7" xfId="0" applyNumberFormat="1" applyFont="1" applyFill="1" applyBorder="1" applyAlignment="1">
      <alignment vertical="center" wrapText="1"/>
    </xf>
    <xf numFmtId="3" fontId="2" fillId="0" borderId="0" xfId="0" applyNumberFormat="1" applyFont="1" applyFill="1"/>
    <xf numFmtId="0" fontId="12" fillId="0" borderId="8" xfId="0" applyFont="1" applyFill="1" applyBorder="1" applyAlignment="1">
      <alignment vertical="center"/>
    </xf>
    <xf numFmtId="0" fontId="12" fillId="0" borderId="6" xfId="0" quotePrefix="1" applyFont="1" applyFill="1" applyBorder="1" applyAlignment="1">
      <alignment horizontal="center" vertical="center" wrapText="1"/>
    </xf>
    <xf numFmtId="3" fontId="13" fillId="0" borderId="7" xfId="0" applyNumberFormat="1" applyFont="1" applyFill="1" applyBorder="1" applyAlignment="1">
      <alignment horizontal="right" vertical="center" wrapText="1"/>
    </xf>
    <xf numFmtId="3" fontId="14" fillId="0" borderId="0" xfId="0" applyNumberFormat="1" applyFont="1" applyFill="1"/>
    <xf numFmtId="0" fontId="15" fillId="0" borderId="0" xfId="0" applyFont="1" applyFill="1" applyAlignment="1">
      <alignment horizontal="center"/>
    </xf>
    <xf numFmtId="0" fontId="14" fillId="0" borderId="0" xfId="0" applyFont="1" applyFill="1"/>
    <xf numFmtId="0" fontId="17" fillId="0" borderId="8" xfId="0" applyFont="1" applyFill="1" applyBorder="1" applyAlignment="1">
      <alignment vertical="center" wrapText="1"/>
    </xf>
    <xf numFmtId="49" fontId="18" fillId="0" borderId="9" xfId="0" applyNumberFormat="1" applyFont="1" applyFill="1" applyBorder="1" applyAlignment="1">
      <alignment horizontal="center" vertical="center" wrapText="1"/>
    </xf>
    <xf numFmtId="3" fontId="20" fillId="0" borderId="11" xfId="0" applyNumberFormat="1" applyFont="1" applyFill="1" applyBorder="1" applyAlignment="1" applyProtection="1">
      <alignment vertical="center"/>
    </xf>
    <xf numFmtId="3" fontId="20" fillId="0" borderId="13" xfId="0" applyNumberFormat="1" applyFont="1" applyFill="1" applyBorder="1" applyAlignment="1" applyProtection="1">
      <alignment vertical="center"/>
    </xf>
    <xf numFmtId="3" fontId="10" fillId="0" borderId="7" xfId="0" applyNumberFormat="1" applyFont="1" applyFill="1" applyBorder="1" applyAlignment="1">
      <alignment horizontal="right" vertical="center"/>
    </xf>
    <xf numFmtId="1" fontId="9" fillId="0" borderId="0" xfId="0" applyNumberFormat="1" applyFont="1" applyFill="1" applyBorder="1" applyAlignment="1">
      <alignment horizontal="right" vertical="center"/>
    </xf>
    <xf numFmtId="3" fontId="10" fillId="0" borderId="0" xfId="0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vertical="center" wrapText="1"/>
    </xf>
    <xf numFmtId="1" fontId="21" fillId="0" borderId="0" xfId="0" applyNumberFormat="1" applyFont="1" applyFill="1" applyBorder="1" applyAlignment="1">
      <alignment horizontal="right" vertical="center"/>
    </xf>
    <xf numFmtId="3" fontId="22" fillId="0" borderId="0" xfId="0" applyNumberFormat="1" applyFont="1" applyFill="1" applyBorder="1" applyAlignment="1">
      <alignment horizontal="right" vertical="center"/>
    </xf>
    <xf numFmtId="0" fontId="23" fillId="0" borderId="0" xfId="0" applyFont="1" applyFill="1" applyAlignment="1">
      <alignment horizontal="center"/>
    </xf>
    <xf numFmtId="3" fontId="10" fillId="0" borderId="7" xfId="0" applyNumberFormat="1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vertical="center"/>
    </xf>
    <xf numFmtId="0" fontId="13" fillId="0" borderId="6" xfId="0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 wrapText="1"/>
    </xf>
    <xf numFmtId="0" fontId="2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3" fontId="8" fillId="0" borderId="2" xfId="0" applyNumberFormat="1" applyFont="1" applyFill="1" applyBorder="1" applyAlignment="1">
      <alignment horizontal="center" vertical="center" wrapText="1"/>
    </xf>
    <xf numFmtId="3" fontId="8" fillId="0" borderId="16" xfId="0" applyNumberFormat="1" applyFont="1" applyFill="1" applyBorder="1" applyAlignment="1">
      <alignment horizontal="center" vertical="center" wrapText="1"/>
    </xf>
    <xf numFmtId="0" fontId="9" fillId="0" borderId="5" xfId="0" quotePrefix="1" applyFont="1" applyFill="1" applyBorder="1" applyAlignment="1">
      <alignment horizontal="center" vertical="center" wrapText="1"/>
    </xf>
    <xf numFmtId="3" fontId="9" fillId="0" borderId="6" xfId="0" applyNumberFormat="1" applyFont="1" applyFill="1" applyBorder="1" applyAlignment="1">
      <alignment vertical="center" wrapText="1"/>
    </xf>
    <xf numFmtId="0" fontId="7" fillId="0" borderId="0" xfId="0" applyFont="1"/>
    <xf numFmtId="3" fontId="13" fillId="0" borderId="6" xfId="0" applyNumberFormat="1" applyFont="1" applyFill="1" applyBorder="1" applyAlignment="1">
      <alignment horizontal="right" vertical="center" wrapText="1"/>
    </xf>
    <xf numFmtId="0" fontId="14" fillId="0" borderId="0" xfId="0" applyFont="1"/>
    <xf numFmtId="0" fontId="16" fillId="0" borderId="0" xfId="0" applyFont="1"/>
    <xf numFmtId="0" fontId="12" fillId="0" borderId="9" xfId="0" quotePrefix="1" applyFont="1" applyFill="1" applyBorder="1" applyAlignment="1">
      <alignment horizontal="center" vertical="center" wrapText="1"/>
    </xf>
    <xf numFmtId="3" fontId="13" fillId="0" borderId="9" xfId="0" applyNumberFormat="1" applyFont="1" applyFill="1" applyBorder="1" applyAlignment="1">
      <alignment horizontal="right" vertical="center" wrapText="1"/>
    </xf>
    <xf numFmtId="3" fontId="14" fillId="0" borderId="11" xfId="0" applyNumberFormat="1" applyFont="1" applyFill="1" applyBorder="1" applyAlignment="1">
      <alignment horizontal="right" vertical="center" wrapText="1"/>
    </xf>
    <xf numFmtId="3" fontId="14" fillId="0" borderId="19" xfId="0" applyNumberFormat="1" applyFont="1" applyFill="1" applyBorder="1" applyAlignment="1">
      <alignment horizontal="right" vertical="center" wrapText="1"/>
    </xf>
    <xf numFmtId="49" fontId="13" fillId="0" borderId="9" xfId="0" applyNumberFormat="1" applyFont="1" applyFill="1" applyBorder="1" applyAlignment="1">
      <alignment horizontal="center" vertical="center" wrapText="1"/>
    </xf>
    <xf numFmtId="3" fontId="14" fillId="0" borderId="10" xfId="0" applyNumberFormat="1" applyFont="1" applyFill="1" applyBorder="1" applyAlignment="1">
      <alignment horizontal="right" vertical="center"/>
    </xf>
    <xf numFmtId="0" fontId="25" fillId="0" borderId="6" xfId="0" applyFont="1" applyFill="1" applyBorder="1" applyAlignment="1">
      <alignment horizontal="center" vertical="center" wrapText="1"/>
    </xf>
    <xf numFmtId="3" fontId="5" fillId="0" borderId="0" xfId="0" applyNumberFormat="1" applyFont="1" applyFill="1" applyBorder="1" applyAlignment="1">
      <alignment vertical="center" wrapText="1"/>
    </xf>
    <xf numFmtId="3" fontId="9" fillId="0" borderId="0" xfId="0" applyNumberFormat="1" applyFont="1" applyFill="1"/>
    <xf numFmtId="0" fontId="19" fillId="0" borderId="20" xfId="0" applyFont="1" applyFill="1" applyBorder="1" applyAlignment="1">
      <alignment horizontal="center" vertical="center" wrapText="1"/>
    </xf>
    <xf numFmtId="0" fontId="19" fillId="0" borderId="10" xfId="0" applyFont="1" applyFill="1" applyBorder="1" applyAlignment="1">
      <alignment horizontal="center" vertical="center" wrapText="1"/>
    </xf>
    <xf numFmtId="3" fontId="14" fillId="0" borderId="19" xfId="0" applyNumberFormat="1" applyFont="1" applyFill="1" applyBorder="1" applyAlignment="1">
      <alignment vertical="center" wrapText="1"/>
    </xf>
    <xf numFmtId="0" fontId="25" fillId="0" borderId="3" xfId="0" applyFont="1" applyFill="1" applyBorder="1" applyAlignment="1">
      <alignment horizontal="center" vertical="center" wrapText="1"/>
    </xf>
    <xf numFmtId="0" fontId="9" fillId="0" borderId="8" xfId="0" quotePrefix="1" applyFont="1" applyFill="1" applyBorder="1" applyAlignment="1">
      <alignment horizontal="center" vertical="center" wrapText="1"/>
    </xf>
    <xf numFmtId="3" fontId="26" fillId="0" borderId="7" xfId="0" applyNumberFormat="1" applyFont="1" applyFill="1" applyBorder="1" applyAlignment="1">
      <alignment vertical="center" wrapText="1"/>
    </xf>
    <xf numFmtId="49" fontId="14" fillId="0" borderId="21" xfId="0" applyNumberFormat="1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vertical="center" wrapText="1"/>
    </xf>
    <xf numFmtId="3" fontId="2" fillId="0" borderId="16" xfId="0" applyNumberFormat="1" applyFont="1" applyFill="1" applyBorder="1" applyAlignment="1">
      <alignment vertical="center" wrapText="1"/>
    </xf>
    <xf numFmtId="3" fontId="9" fillId="0" borderId="13" xfId="0" applyNumberFormat="1" applyFont="1" applyFill="1" applyBorder="1" applyAlignment="1">
      <alignment vertical="center" wrapText="1"/>
    </xf>
    <xf numFmtId="49" fontId="14" fillId="0" borderId="12" xfId="0" applyNumberFormat="1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vertical="center" wrapText="1"/>
    </xf>
    <xf numFmtId="3" fontId="9" fillId="0" borderId="6" xfId="0" applyNumberFormat="1" applyFont="1" applyFill="1" applyBorder="1" applyAlignment="1">
      <alignment horizontal="right" vertical="center"/>
    </xf>
    <xf numFmtId="164" fontId="24" fillId="0" borderId="0" xfId="0" applyNumberFormat="1" applyFont="1" applyFill="1"/>
    <xf numFmtId="49" fontId="14" fillId="0" borderId="10" xfId="0" applyNumberFormat="1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left" vertical="center" wrapText="1"/>
    </xf>
    <xf numFmtId="3" fontId="14" fillId="0" borderId="22" xfId="0" applyNumberFormat="1" applyFont="1" applyFill="1" applyBorder="1" applyAlignment="1">
      <alignment horizontal="right" vertical="center" wrapText="1"/>
    </xf>
    <xf numFmtId="49" fontId="9" fillId="0" borderId="5" xfId="0" applyNumberFormat="1" applyFont="1" applyFill="1" applyBorder="1" applyAlignment="1">
      <alignment horizontal="center" vertical="center" wrapText="1"/>
    </xf>
    <xf numFmtId="3" fontId="9" fillId="0" borderId="7" xfId="0" applyNumberFormat="1" applyFont="1" applyFill="1" applyBorder="1" applyAlignment="1">
      <alignment horizontal="right" vertical="center" wrapText="1"/>
    </xf>
    <xf numFmtId="49" fontId="12" fillId="0" borderId="8" xfId="0" applyNumberFormat="1" applyFont="1" applyFill="1" applyBorder="1" applyAlignment="1">
      <alignment vertical="center"/>
    </xf>
    <xf numFmtId="49" fontId="12" fillId="0" borderId="6" xfId="0" quotePrefix="1" applyNumberFormat="1" applyFont="1" applyFill="1" applyBorder="1" applyAlignment="1">
      <alignment horizontal="center" vertical="center" wrapText="1"/>
    </xf>
    <xf numFmtId="3" fontId="12" fillId="0" borderId="7" xfId="0" applyNumberFormat="1" applyFont="1" applyFill="1" applyBorder="1" applyAlignment="1">
      <alignment horizontal="right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left" vertical="center" wrapText="1"/>
    </xf>
    <xf numFmtId="0" fontId="19" fillId="0" borderId="18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3" fontId="14" fillId="0" borderId="9" xfId="0" applyNumberFormat="1" applyFont="1" applyFill="1" applyBorder="1" applyAlignment="1">
      <alignment horizontal="right" vertical="center" wrapText="1"/>
    </xf>
    <xf numFmtId="49" fontId="14" fillId="0" borderId="9" xfId="0" applyNumberFormat="1" applyFont="1" applyFill="1" applyBorder="1" applyAlignment="1">
      <alignment horizontal="center" vertical="center" wrapText="1"/>
    </xf>
    <xf numFmtId="3" fontId="14" fillId="0" borderId="9" xfId="0" applyNumberFormat="1" applyFont="1" applyFill="1" applyBorder="1" applyAlignment="1">
      <alignment horizontal="right" vertical="center"/>
    </xf>
    <xf numFmtId="3" fontId="2" fillId="0" borderId="22" xfId="0" applyNumberFormat="1" applyFont="1" applyFill="1" applyBorder="1" applyAlignment="1">
      <alignment vertical="center" wrapText="1"/>
    </xf>
    <xf numFmtId="3" fontId="9" fillId="0" borderId="7" xfId="0" applyNumberFormat="1" applyFont="1" applyFill="1" applyBorder="1" applyAlignment="1">
      <alignment horizontal="right" vertical="center"/>
    </xf>
    <xf numFmtId="3" fontId="0" fillId="0" borderId="13" xfId="0" applyNumberFormat="1" applyFont="1" applyFill="1" applyBorder="1" applyAlignment="1">
      <alignment vertical="center" wrapText="1"/>
    </xf>
    <xf numFmtId="0" fontId="9" fillId="0" borderId="6" xfId="0" applyFont="1" applyFill="1" applyBorder="1" applyAlignment="1">
      <alignment horizontal="center" vertical="center" wrapText="1"/>
    </xf>
    <xf numFmtId="3" fontId="14" fillId="0" borderId="28" xfId="0" applyNumberFormat="1" applyFont="1" applyFill="1" applyBorder="1" applyAlignment="1">
      <alignment horizontal="right" vertical="center" wrapText="1"/>
    </xf>
    <xf numFmtId="3" fontId="14" fillId="0" borderId="16" xfId="0" applyNumberFormat="1" applyFont="1" applyFill="1" applyBorder="1" applyAlignment="1">
      <alignment horizontal="right" vertical="center" wrapText="1"/>
    </xf>
    <xf numFmtId="3" fontId="14" fillId="0" borderId="22" xfId="0" applyNumberFormat="1" applyFont="1" applyFill="1" applyBorder="1" applyAlignment="1">
      <alignment vertical="center" wrapText="1"/>
    </xf>
    <xf numFmtId="3" fontId="14" fillId="0" borderId="29" xfId="0" applyNumberFormat="1" applyFont="1" applyFill="1" applyBorder="1" applyAlignment="1">
      <alignment vertical="center" wrapText="1"/>
    </xf>
    <xf numFmtId="0" fontId="20" fillId="0" borderId="3" xfId="0" applyNumberFormat="1" applyFont="1" applyFill="1" applyBorder="1" applyAlignment="1" applyProtection="1">
      <alignment horizontal="left" vertical="center" wrapText="1"/>
    </xf>
    <xf numFmtId="0" fontId="20" fillId="0" borderId="17" xfId="0" applyNumberFormat="1" applyFont="1" applyFill="1" applyBorder="1" applyAlignment="1" applyProtection="1">
      <alignment horizontal="left" vertical="center" wrapText="1"/>
    </xf>
    <xf numFmtId="1" fontId="9" fillId="0" borderId="23" xfId="0" applyNumberFormat="1" applyFont="1" applyFill="1" applyBorder="1" applyAlignment="1">
      <alignment horizontal="right" vertical="center"/>
    </xf>
    <xf numFmtId="1" fontId="9" fillId="0" borderId="17" xfId="0" applyNumberFormat="1" applyFont="1" applyFill="1" applyBorder="1" applyAlignment="1">
      <alignment horizontal="right" vertical="center"/>
    </xf>
    <xf numFmtId="0" fontId="19" fillId="0" borderId="14" xfId="0" applyFont="1" applyFill="1" applyBorder="1" applyAlignment="1">
      <alignment horizontal="left" vertical="center" wrapText="1"/>
    </xf>
    <xf numFmtId="0" fontId="19" fillId="0" borderId="27" xfId="0" applyFont="1" applyFill="1" applyBorder="1" applyAlignment="1">
      <alignment horizontal="left" vertical="center" wrapText="1"/>
    </xf>
    <xf numFmtId="0" fontId="19" fillId="0" borderId="15" xfId="0" applyFont="1" applyFill="1" applyBorder="1" applyAlignment="1">
      <alignment horizontal="left" vertical="center" wrapText="1"/>
    </xf>
    <xf numFmtId="0" fontId="19" fillId="0" borderId="26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9" fillId="0" borderId="17" xfId="0" applyFont="1" applyFill="1" applyBorder="1" applyAlignment="1">
      <alignment horizontal="left" vertical="center" wrapText="1"/>
    </xf>
    <xf numFmtId="0" fontId="12" fillId="0" borderId="3" xfId="0" applyFont="1" applyFill="1" applyBorder="1" applyAlignment="1">
      <alignment horizontal="left" vertical="center" wrapText="1"/>
    </xf>
    <xf numFmtId="0" fontId="12" fillId="0" borderId="17" xfId="0" applyFont="1" applyFill="1" applyBorder="1" applyAlignment="1">
      <alignment horizontal="left" vertical="center" wrapText="1"/>
    </xf>
    <xf numFmtId="0" fontId="17" fillId="0" borderId="14" xfId="0" quotePrefix="1" applyFont="1" applyFill="1" applyBorder="1" applyAlignment="1">
      <alignment horizontal="left" vertical="center" wrapText="1"/>
    </xf>
    <xf numFmtId="0" fontId="17" fillId="0" borderId="27" xfId="0" quotePrefix="1" applyFont="1" applyFill="1" applyBorder="1" applyAlignment="1">
      <alignment horizontal="left" vertical="center" wrapText="1"/>
    </xf>
    <xf numFmtId="0" fontId="20" fillId="0" borderId="14" xfId="0" applyNumberFormat="1" applyFont="1" applyFill="1" applyBorder="1" applyAlignment="1" applyProtection="1">
      <alignment horizontal="left" vertical="center" wrapText="1"/>
    </xf>
    <xf numFmtId="0" fontId="20" fillId="0" borderId="27" xfId="0" applyNumberFormat="1" applyFont="1" applyFill="1" applyBorder="1" applyAlignment="1" applyProtection="1">
      <alignment horizontal="left" vertical="center" wrapText="1"/>
    </xf>
    <xf numFmtId="49" fontId="14" fillId="0" borderId="14" xfId="0" applyNumberFormat="1" applyFont="1" applyFill="1" applyBorder="1" applyAlignment="1">
      <alignment horizontal="left" vertical="center" wrapText="1"/>
    </xf>
    <xf numFmtId="49" fontId="14" fillId="0" borderId="27" xfId="0" applyNumberFormat="1" applyFont="1" applyFill="1" applyBorder="1" applyAlignment="1">
      <alignment horizontal="left" vertical="center" wrapText="1"/>
    </xf>
    <xf numFmtId="0" fontId="13" fillId="0" borderId="3" xfId="0" applyFont="1" applyFill="1" applyBorder="1" applyAlignment="1">
      <alignment horizontal="left" vertical="center" wrapText="1"/>
    </xf>
    <xf numFmtId="0" fontId="13" fillId="0" borderId="17" xfId="0" applyFont="1" applyFill="1" applyBorder="1" applyAlignment="1">
      <alignment horizontal="left" vertical="center" wrapText="1"/>
    </xf>
    <xf numFmtId="0" fontId="14" fillId="0" borderId="24" xfId="0" applyFont="1" applyFill="1" applyBorder="1" applyAlignment="1">
      <alignment horizontal="left" vertical="center" wrapText="1"/>
    </xf>
    <xf numFmtId="0" fontId="14" fillId="0" borderId="25" xfId="0" applyFont="1" applyFill="1" applyBorder="1" applyAlignment="1">
      <alignment horizontal="left" vertical="center" wrapText="1"/>
    </xf>
    <xf numFmtId="0" fontId="14" fillId="0" borderId="14" xfId="0" applyFont="1" applyFill="1" applyBorder="1" applyAlignment="1">
      <alignment horizontal="left" vertical="center" wrapText="1"/>
    </xf>
    <xf numFmtId="0" fontId="14" fillId="0" borderId="27" xfId="0" applyFont="1" applyFill="1" applyBorder="1" applyAlignment="1">
      <alignment horizontal="left" vertical="center" wrapText="1"/>
    </xf>
    <xf numFmtId="0" fontId="12" fillId="0" borderId="6" xfId="0" applyFont="1" applyFill="1" applyBorder="1" applyAlignment="1">
      <alignment vertical="center" wrapText="1"/>
    </xf>
    <xf numFmtId="0" fontId="9" fillId="0" borderId="6" xfId="0" applyFont="1" applyFill="1" applyBorder="1" applyAlignment="1">
      <alignment horizontal="left" vertical="center" wrapText="1"/>
    </xf>
    <xf numFmtId="0" fontId="13" fillId="0" borderId="6" xfId="0" applyFont="1" applyFill="1" applyBorder="1" applyAlignment="1">
      <alignment horizontal="left" vertical="center" wrapText="1"/>
    </xf>
    <xf numFmtId="1" fontId="9" fillId="0" borderId="5" xfId="0" applyNumberFormat="1" applyFont="1" applyFill="1" applyBorder="1" applyAlignment="1">
      <alignment horizontal="right" vertical="center"/>
    </xf>
    <xf numFmtId="1" fontId="9" fillId="0" borderId="6" xfId="0" applyNumberFormat="1" applyFont="1" applyFill="1" applyBorder="1" applyAlignment="1">
      <alignment horizontal="right" vertical="center"/>
    </xf>
    <xf numFmtId="0" fontId="4" fillId="0" borderId="0" xfId="0" applyFont="1" applyFill="1" applyAlignment="1">
      <alignment horizontal="righ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vertical="center" wrapText="1"/>
    </xf>
    <xf numFmtId="0" fontId="9" fillId="0" borderId="4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17" xfId="0" applyFont="1" applyFill="1" applyBorder="1" applyAlignment="1">
      <alignment horizontal="center" vertical="center" wrapText="1"/>
    </xf>
    <xf numFmtId="0" fontId="19" fillId="0" borderId="24" xfId="0" applyFont="1" applyFill="1" applyBorder="1" applyAlignment="1">
      <alignment horizontal="left" vertical="center" wrapText="1"/>
    </xf>
    <xf numFmtId="0" fontId="19" fillId="0" borderId="25" xfId="0" applyFont="1" applyFill="1" applyBorder="1" applyAlignment="1">
      <alignment horizontal="left" vertical="center" wrapText="1"/>
    </xf>
  </cellXfs>
  <cellStyles count="4">
    <cellStyle name="Normalny" xfId="0" builtinId="0"/>
    <cellStyle name="Normalny 12" xfId="2"/>
    <cellStyle name="Normalny 2 2" xfId="1"/>
    <cellStyle name="Normalny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0"/>
  <sheetViews>
    <sheetView tabSelected="1" workbookViewId="0">
      <selection activeCell="D69" sqref="D69"/>
    </sheetView>
  </sheetViews>
  <sheetFormatPr defaultRowHeight="12.75"/>
  <cols>
    <col min="1" max="1" width="4" style="7" bestFit="1" customWidth="1"/>
    <col min="2" max="2" width="6.5703125" style="7" bestFit="1" customWidth="1"/>
    <col min="3" max="3" width="5.5703125" style="2" bestFit="1" customWidth="1"/>
    <col min="4" max="4" width="67.140625" style="2" customWidth="1"/>
    <col min="5" max="5" width="12.140625" style="2" customWidth="1"/>
    <col min="6" max="6" width="10.7109375" style="2" bestFit="1" customWidth="1"/>
    <col min="7" max="7" width="9.140625" style="2"/>
    <col min="8" max="8" width="17.7109375" style="3" customWidth="1"/>
    <col min="9" max="16384" width="9.140625" style="2"/>
  </cols>
  <sheetData>
    <row r="1" spans="1:8" ht="51.75" customHeight="1">
      <c r="A1" s="1"/>
      <c r="B1" s="1"/>
      <c r="C1" s="1"/>
      <c r="D1" s="121" t="s">
        <v>53</v>
      </c>
      <c r="E1" s="121"/>
      <c r="F1" s="121"/>
    </row>
    <row r="2" spans="1:8" ht="36.75" customHeight="1">
      <c r="A2" s="122" t="s">
        <v>49</v>
      </c>
      <c r="B2" s="122"/>
      <c r="C2" s="122"/>
      <c r="D2" s="122"/>
      <c r="E2" s="122"/>
      <c r="F2" s="122"/>
      <c r="G2" s="4"/>
      <c r="H2" s="5"/>
    </row>
    <row r="3" spans="1:8" ht="21.75" customHeight="1" thickBot="1">
      <c r="E3" s="37"/>
      <c r="F3" s="37" t="s">
        <v>8</v>
      </c>
      <c r="G3" s="4"/>
      <c r="H3" s="5"/>
    </row>
    <row r="4" spans="1:8" s="3" customFormat="1" ht="13.5" thickBot="1">
      <c r="A4" s="8" t="s">
        <v>0</v>
      </c>
      <c r="B4" s="9" t="s">
        <v>1</v>
      </c>
      <c r="C4" s="52" t="s">
        <v>11</v>
      </c>
      <c r="D4" s="125" t="s">
        <v>2</v>
      </c>
      <c r="E4" s="126"/>
      <c r="F4" s="31" t="s">
        <v>3</v>
      </c>
      <c r="G4" s="10"/>
      <c r="H4" s="5"/>
    </row>
    <row r="5" spans="1:8" s="3" customFormat="1" ht="13.5" customHeight="1" thickBot="1">
      <c r="A5" s="11">
        <v>853</v>
      </c>
      <c r="B5" s="100" t="s">
        <v>21</v>
      </c>
      <c r="C5" s="101"/>
      <c r="D5" s="101"/>
      <c r="E5" s="101"/>
      <c r="F5" s="12">
        <f>F6</f>
        <v>-1357759</v>
      </c>
      <c r="G5" s="13"/>
      <c r="H5" s="10"/>
    </row>
    <row r="6" spans="1:8" s="19" customFormat="1" ht="13.5" customHeight="1" thickBot="1">
      <c r="A6" s="14"/>
      <c r="B6" s="33">
        <v>85332</v>
      </c>
      <c r="C6" s="110" t="s">
        <v>22</v>
      </c>
      <c r="D6" s="111"/>
      <c r="E6" s="111"/>
      <c r="F6" s="16">
        <f>F7+F8</f>
        <v>-1357759</v>
      </c>
      <c r="G6" s="17"/>
      <c r="H6" s="18"/>
    </row>
    <row r="7" spans="1:8" s="19" customFormat="1" ht="38.25" customHeight="1">
      <c r="A7" s="14"/>
      <c r="B7" s="34"/>
      <c r="C7" s="77">
        <v>2057</v>
      </c>
      <c r="D7" s="127" t="s">
        <v>12</v>
      </c>
      <c r="E7" s="128"/>
      <c r="F7" s="22">
        <v>-860299</v>
      </c>
      <c r="G7" s="17"/>
      <c r="H7" s="18"/>
    </row>
    <row r="8" spans="1:8" s="19" customFormat="1" ht="29.25" customHeight="1" thickBot="1">
      <c r="A8" s="20"/>
      <c r="B8" s="21"/>
      <c r="C8" s="56">
        <v>2703</v>
      </c>
      <c r="D8" s="98" t="s">
        <v>45</v>
      </c>
      <c r="E8" s="99"/>
      <c r="F8" s="23">
        <v>-497460</v>
      </c>
      <c r="G8" s="18"/>
      <c r="H8" s="5"/>
    </row>
    <row r="9" spans="1:8" s="3" customFormat="1" ht="13.5" thickBot="1">
      <c r="A9" s="94" t="s">
        <v>4</v>
      </c>
      <c r="B9" s="95"/>
      <c r="C9" s="95"/>
      <c r="D9" s="95"/>
      <c r="E9" s="95"/>
      <c r="F9" s="24">
        <f>F5</f>
        <v>-1357759</v>
      </c>
      <c r="G9" s="10"/>
      <c r="H9" s="5"/>
    </row>
    <row r="10" spans="1:8" s="3" customFormat="1">
      <c r="A10" s="25"/>
      <c r="B10" s="25"/>
      <c r="C10" s="25"/>
      <c r="D10" s="25"/>
      <c r="E10" s="26"/>
      <c r="F10" s="13"/>
      <c r="G10" s="10"/>
      <c r="H10" s="5"/>
    </row>
    <row r="11" spans="1:8" s="3" customFormat="1" ht="47.25" customHeight="1">
      <c r="A11" s="25"/>
      <c r="B11" s="25"/>
      <c r="C11" s="25"/>
      <c r="D11" s="121" t="s">
        <v>54</v>
      </c>
      <c r="E11" s="121"/>
      <c r="F11" s="121"/>
      <c r="G11" s="10"/>
      <c r="H11" s="5"/>
    </row>
    <row r="12" spans="1:8" s="3" customFormat="1" ht="37.5" customHeight="1">
      <c r="A12" s="122" t="s">
        <v>51</v>
      </c>
      <c r="B12" s="122"/>
      <c r="C12" s="122"/>
      <c r="D12" s="122"/>
      <c r="E12" s="122"/>
      <c r="F12" s="122"/>
      <c r="G12" s="27"/>
      <c r="H12" s="53"/>
    </row>
    <row r="13" spans="1:8" ht="16.5" thickBot="1">
      <c r="A13" s="28"/>
      <c r="B13" s="28"/>
      <c r="C13" s="28"/>
      <c r="D13" s="28"/>
      <c r="E13" s="37"/>
      <c r="F13" s="37" t="s">
        <v>8</v>
      </c>
      <c r="G13" s="30"/>
      <c r="H13" s="54"/>
    </row>
    <row r="14" spans="1:8" s="3" customFormat="1" ht="13.5" thickBot="1">
      <c r="A14" s="8" t="s">
        <v>0</v>
      </c>
      <c r="B14" s="9" t="s">
        <v>1</v>
      </c>
      <c r="C14" s="52" t="s">
        <v>11</v>
      </c>
      <c r="D14" s="125" t="s">
        <v>2</v>
      </c>
      <c r="E14" s="126"/>
      <c r="F14" s="31" t="s">
        <v>5</v>
      </c>
      <c r="G14" s="10"/>
      <c r="H14" s="5"/>
    </row>
    <row r="15" spans="1:8" s="3" customFormat="1" ht="13.5" customHeight="1" thickBot="1">
      <c r="A15" s="11">
        <v>754</v>
      </c>
      <c r="B15" s="100" t="s">
        <v>23</v>
      </c>
      <c r="C15" s="101"/>
      <c r="D15" s="101"/>
      <c r="E15" s="101"/>
      <c r="F15" s="12">
        <f>F16</f>
        <v>150000</v>
      </c>
      <c r="G15" s="10"/>
      <c r="H15" s="5" t="str">
        <f>LEFT(C15,3)</f>
        <v/>
      </c>
    </row>
    <row r="16" spans="1:8" s="19" customFormat="1" ht="13.5" customHeight="1" thickBot="1">
      <c r="A16" s="32"/>
      <c r="B16" s="33">
        <v>75415</v>
      </c>
      <c r="C16" s="110" t="s">
        <v>24</v>
      </c>
      <c r="D16" s="111"/>
      <c r="E16" s="111"/>
      <c r="F16" s="16">
        <f>F17</f>
        <v>150000</v>
      </c>
      <c r="G16" s="18"/>
      <c r="H16" s="5" t="str">
        <f>LEFT(C16,3)</f>
        <v>Zad</v>
      </c>
    </row>
    <row r="17" spans="1:8" s="19" customFormat="1" ht="36.75" customHeight="1" thickBot="1">
      <c r="A17" s="32"/>
      <c r="B17" s="34"/>
      <c r="C17" s="55">
        <v>6190</v>
      </c>
      <c r="D17" s="92" t="s">
        <v>29</v>
      </c>
      <c r="E17" s="93"/>
      <c r="F17" s="88">
        <v>150000</v>
      </c>
      <c r="G17" s="18"/>
      <c r="H17" s="5"/>
    </row>
    <row r="18" spans="1:8" s="3" customFormat="1" ht="13.5" customHeight="1" thickBot="1">
      <c r="A18" s="11">
        <v>853</v>
      </c>
      <c r="B18" s="100" t="s">
        <v>21</v>
      </c>
      <c r="C18" s="101"/>
      <c r="D18" s="101"/>
      <c r="E18" s="101"/>
      <c r="F18" s="12">
        <f>F19</f>
        <v>-1357759</v>
      </c>
      <c r="G18" s="13"/>
      <c r="H18" s="10"/>
    </row>
    <row r="19" spans="1:8" s="19" customFormat="1" ht="13.5" customHeight="1" thickBot="1">
      <c r="A19" s="14"/>
      <c r="B19" s="33">
        <v>85332</v>
      </c>
      <c r="C19" s="110" t="s">
        <v>22</v>
      </c>
      <c r="D19" s="111"/>
      <c r="E19" s="111"/>
      <c r="F19" s="16">
        <f>SUM(F20:F41)</f>
        <v>-1357759</v>
      </c>
      <c r="G19" s="17"/>
      <c r="H19" s="18"/>
    </row>
    <row r="20" spans="1:8" s="19" customFormat="1" ht="12">
      <c r="A20" s="14"/>
      <c r="B20" s="34"/>
      <c r="C20" s="55">
        <v>2463</v>
      </c>
      <c r="D20" s="112" t="s">
        <v>30</v>
      </c>
      <c r="E20" s="113"/>
      <c r="F20" s="89">
        <v>-104798</v>
      </c>
      <c r="G20" s="17"/>
      <c r="H20" s="18"/>
    </row>
    <row r="21" spans="1:8" s="19" customFormat="1" ht="12">
      <c r="A21" s="14"/>
      <c r="B21" s="34"/>
      <c r="C21" s="55">
        <v>2467</v>
      </c>
      <c r="D21" s="114" t="s">
        <v>30</v>
      </c>
      <c r="E21" s="115"/>
      <c r="F21" s="71">
        <v>-465145</v>
      </c>
      <c r="G21" s="17"/>
      <c r="H21" s="18"/>
    </row>
    <row r="22" spans="1:8" s="19" customFormat="1" ht="12">
      <c r="A22" s="14"/>
      <c r="B22" s="34"/>
      <c r="C22" s="55">
        <v>3033</v>
      </c>
      <c r="D22" s="114" t="s">
        <v>31</v>
      </c>
      <c r="E22" s="115"/>
      <c r="F22" s="71">
        <v>-1196</v>
      </c>
      <c r="G22" s="17"/>
      <c r="H22" s="18"/>
    </row>
    <row r="23" spans="1:8" s="19" customFormat="1" ht="12">
      <c r="A23" s="14"/>
      <c r="B23" s="34"/>
      <c r="C23" s="55">
        <v>3037</v>
      </c>
      <c r="D23" s="114" t="s">
        <v>31</v>
      </c>
      <c r="E23" s="115"/>
      <c r="F23" s="71">
        <v>-16509</v>
      </c>
      <c r="G23" s="17"/>
      <c r="H23" s="18"/>
    </row>
    <row r="24" spans="1:8" s="19" customFormat="1" ht="12">
      <c r="A24" s="32"/>
      <c r="B24" s="34"/>
      <c r="C24" s="55">
        <v>4013</v>
      </c>
      <c r="D24" s="106" t="s">
        <v>13</v>
      </c>
      <c r="E24" s="107"/>
      <c r="F24" s="71">
        <v>-185529</v>
      </c>
      <c r="G24" s="17"/>
      <c r="H24" s="18"/>
    </row>
    <row r="25" spans="1:8" s="19" customFormat="1" ht="12">
      <c r="A25" s="32"/>
      <c r="B25" s="34"/>
      <c r="C25" s="55">
        <v>4017</v>
      </c>
      <c r="D25" s="106" t="s">
        <v>13</v>
      </c>
      <c r="E25" s="107"/>
      <c r="F25" s="49">
        <v>-180485</v>
      </c>
      <c r="G25" s="17"/>
      <c r="H25" s="18"/>
    </row>
    <row r="26" spans="1:8" s="19" customFormat="1" ht="12">
      <c r="A26" s="32"/>
      <c r="B26" s="34"/>
      <c r="C26" s="55">
        <v>4113</v>
      </c>
      <c r="D26" s="108" t="s">
        <v>14</v>
      </c>
      <c r="E26" s="109"/>
      <c r="F26" s="57">
        <v>-31893</v>
      </c>
      <c r="G26" s="17"/>
      <c r="H26" s="18"/>
    </row>
    <row r="27" spans="1:8" s="19" customFormat="1" ht="12">
      <c r="A27" s="32"/>
      <c r="B27" s="34"/>
      <c r="C27" s="55">
        <v>4117</v>
      </c>
      <c r="D27" s="108" t="s">
        <v>14</v>
      </c>
      <c r="E27" s="109"/>
      <c r="F27" s="57">
        <v>-31025</v>
      </c>
      <c r="G27" s="17"/>
      <c r="H27" s="18"/>
    </row>
    <row r="28" spans="1:8" s="19" customFormat="1" ht="12">
      <c r="A28" s="32"/>
      <c r="B28" s="34"/>
      <c r="C28" s="55">
        <v>4123</v>
      </c>
      <c r="D28" s="106" t="s">
        <v>15</v>
      </c>
      <c r="E28" s="107"/>
      <c r="F28" s="90">
        <v>-4545</v>
      </c>
      <c r="G28" s="17"/>
      <c r="H28" s="18"/>
    </row>
    <row r="29" spans="1:8" s="19" customFormat="1" ht="12">
      <c r="A29" s="32"/>
      <c r="B29" s="34"/>
      <c r="C29" s="55">
        <v>4127</v>
      </c>
      <c r="D29" s="106" t="s">
        <v>15</v>
      </c>
      <c r="E29" s="107"/>
      <c r="F29" s="90">
        <v>-4422</v>
      </c>
      <c r="G29" s="17"/>
      <c r="H29" s="18"/>
    </row>
    <row r="30" spans="1:8" s="19" customFormat="1" ht="12">
      <c r="A30" s="32"/>
      <c r="B30" s="34"/>
      <c r="C30" s="55">
        <v>4177</v>
      </c>
      <c r="D30" s="104" t="s">
        <v>16</v>
      </c>
      <c r="E30" s="105"/>
      <c r="F30" s="90">
        <v>-11122</v>
      </c>
      <c r="G30" s="17"/>
      <c r="H30" s="18"/>
    </row>
    <row r="31" spans="1:8" s="19" customFormat="1" ht="12">
      <c r="A31" s="32"/>
      <c r="B31" s="34"/>
      <c r="C31" s="55">
        <v>4213</v>
      </c>
      <c r="D31" s="104" t="s">
        <v>17</v>
      </c>
      <c r="E31" s="105"/>
      <c r="F31" s="90">
        <v>-433</v>
      </c>
      <c r="G31" s="17"/>
      <c r="H31" s="18"/>
    </row>
    <row r="32" spans="1:8" s="19" customFormat="1" ht="12">
      <c r="A32" s="32"/>
      <c r="B32" s="34"/>
      <c r="C32" s="55">
        <v>4217</v>
      </c>
      <c r="D32" s="104" t="s">
        <v>17</v>
      </c>
      <c r="E32" s="105"/>
      <c r="F32" s="90">
        <v>-48656</v>
      </c>
      <c r="G32" s="17"/>
      <c r="H32" s="18"/>
    </row>
    <row r="33" spans="1:10" s="19" customFormat="1" ht="12">
      <c r="A33" s="32"/>
      <c r="B33" s="34"/>
      <c r="C33" s="55">
        <v>4303</v>
      </c>
      <c r="D33" s="104" t="s">
        <v>18</v>
      </c>
      <c r="E33" s="105"/>
      <c r="F33" s="90">
        <v>-88064</v>
      </c>
      <c r="G33" s="17"/>
      <c r="H33" s="18"/>
    </row>
    <row r="34" spans="1:10" s="19" customFormat="1" ht="12">
      <c r="A34" s="32"/>
      <c r="B34" s="34"/>
      <c r="C34" s="55">
        <v>4307</v>
      </c>
      <c r="D34" s="104" t="s">
        <v>18</v>
      </c>
      <c r="E34" s="105"/>
      <c r="F34" s="90">
        <v>-96908</v>
      </c>
      <c r="G34" s="17"/>
      <c r="H34" s="18"/>
    </row>
    <row r="35" spans="1:10" s="19" customFormat="1" ht="12">
      <c r="A35" s="32"/>
      <c r="B35" s="34"/>
      <c r="C35" s="55">
        <v>4363</v>
      </c>
      <c r="D35" s="104" t="s">
        <v>32</v>
      </c>
      <c r="E35" s="105"/>
      <c r="F35" s="90">
        <v>-1008</v>
      </c>
      <c r="G35" s="17"/>
      <c r="H35" s="18"/>
    </row>
    <row r="36" spans="1:10" s="19" customFormat="1" ht="12">
      <c r="A36" s="32"/>
      <c r="B36" s="34"/>
      <c r="C36" s="55">
        <v>4383</v>
      </c>
      <c r="D36" s="104" t="s">
        <v>33</v>
      </c>
      <c r="E36" s="105"/>
      <c r="F36" s="90">
        <v>-65194</v>
      </c>
      <c r="G36" s="17"/>
      <c r="H36" s="18"/>
    </row>
    <row r="37" spans="1:10" s="19" customFormat="1" ht="12">
      <c r="A37" s="32"/>
      <c r="B37" s="34"/>
      <c r="C37" s="55">
        <v>4413</v>
      </c>
      <c r="D37" s="104" t="s">
        <v>34</v>
      </c>
      <c r="E37" s="105"/>
      <c r="F37" s="90">
        <v>-2727</v>
      </c>
      <c r="G37" s="17"/>
      <c r="H37" s="18"/>
    </row>
    <row r="38" spans="1:10" s="19" customFormat="1" ht="12">
      <c r="A38" s="32"/>
      <c r="B38" s="34"/>
      <c r="C38" s="55">
        <v>4417</v>
      </c>
      <c r="D38" s="104" t="s">
        <v>34</v>
      </c>
      <c r="E38" s="105"/>
      <c r="F38" s="90">
        <v>-3775</v>
      </c>
      <c r="G38" s="17"/>
      <c r="H38" s="18"/>
    </row>
    <row r="39" spans="1:10" s="19" customFormat="1" ht="13.5" customHeight="1">
      <c r="A39" s="32"/>
      <c r="B39" s="34"/>
      <c r="C39" s="79">
        <v>4423</v>
      </c>
      <c r="D39" s="96" t="s">
        <v>35</v>
      </c>
      <c r="E39" s="97"/>
      <c r="F39" s="57">
        <v>-12073</v>
      </c>
      <c r="G39" s="17"/>
      <c r="H39" s="18"/>
    </row>
    <row r="40" spans="1:10" s="19" customFormat="1" ht="13.5" customHeight="1">
      <c r="A40" s="32"/>
      <c r="B40" s="34"/>
      <c r="C40" s="79">
        <v>4437</v>
      </c>
      <c r="D40" s="96" t="s">
        <v>36</v>
      </c>
      <c r="E40" s="97"/>
      <c r="F40" s="57">
        <v>-1640</v>
      </c>
      <c r="G40" s="17"/>
      <c r="H40" s="18"/>
    </row>
    <row r="41" spans="1:10" s="19" customFormat="1" ht="13.5" customHeight="1" thickBot="1">
      <c r="A41" s="32"/>
      <c r="B41" s="34"/>
      <c r="C41" s="80">
        <v>4707</v>
      </c>
      <c r="D41" s="98" t="s">
        <v>37</v>
      </c>
      <c r="E41" s="99"/>
      <c r="F41" s="91">
        <v>-612</v>
      </c>
      <c r="G41" s="17"/>
      <c r="H41" s="18"/>
    </row>
    <row r="42" spans="1:10" s="3" customFormat="1" ht="13.5" customHeight="1" thickBot="1">
      <c r="A42" s="72" t="s">
        <v>25</v>
      </c>
      <c r="B42" s="100" t="s">
        <v>27</v>
      </c>
      <c r="C42" s="101"/>
      <c r="D42" s="101"/>
      <c r="E42" s="101"/>
      <c r="F42" s="73">
        <f>F43</f>
        <v>80000</v>
      </c>
    </row>
    <row r="43" spans="1:10" ht="13.5" customHeight="1" thickBot="1">
      <c r="A43" s="74"/>
      <c r="B43" s="75" t="s">
        <v>26</v>
      </c>
      <c r="C43" s="102" t="s">
        <v>28</v>
      </c>
      <c r="D43" s="103"/>
      <c r="E43" s="103"/>
      <c r="F43" s="76">
        <f>F44</f>
        <v>80000</v>
      </c>
      <c r="H43" s="2"/>
      <c r="J43" s="68"/>
    </row>
    <row r="44" spans="1:10" s="19" customFormat="1" ht="30" customHeight="1" thickBot="1">
      <c r="A44" s="32"/>
      <c r="B44" s="34"/>
      <c r="C44" s="55">
        <v>2710</v>
      </c>
      <c r="D44" s="92" t="s">
        <v>52</v>
      </c>
      <c r="E44" s="93"/>
      <c r="F44" s="90">
        <v>80000</v>
      </c>
      <c r="G44" s="17"/>
      <c r="H44" s="18"/>
    </row>
    <row r="45" spans="1:10" s="3" customFormat="1" ht="13.5" thickBot="1">
      <c r="A45" s="94" t="s">
        <v>4</v>
      </c>
      <c r="B45" s="95"/>
      <c r="C45" s="95"/>
      <c r="D45" s="95"/>
      <c r="E45" s="95"/>
      <c r="F45" s="24">
        <f>F15+F18+F42</f>
        <v>-1127759</v>
      </c>
      <c r="G45" s="10"/>
      <c r="H45" s="5"/>
    </row>
    <row r="46" spans="1:10" ht="52.5" customHeight="1">
      <c r="A46" s="28"/>
      <c r="B46" s="28"/>
      <c r="C46" s="28"/>
      <c r="D46" s="28"/>
      <c r="E46" s="29"/>
      <c r="F46" s="6"/>
      <c r="G46" s="30"/>
      <c r="H46" s="5"/>
    </row>
    <row r="47" spans="1:10" ht="51.75" customHeight="1">
      <c r="A47" s="1"/>
      <c r="B47" s="1"/>
      <c r="C47" s="1"/>
      <c r="D47" s="121" t="s">
        <v>55</v>
      </c>
      <c r="E47" s="121"/>
      <c r="F47" s="121"/>
      <c r="G47" s="6"/>
      <c r="H47" s="30"/>
    </row>
    <row r="48" spans="1:10" customFormat="1" ht="30.75" customHeight="1">
      <c r="A48" s="122" t="s">
        <v>50</v>
      </c>
      <c r="B48" s="122"/>
      <c r="C48" s="122"/>
      <c r="D48" s="122"/>
      <c r="E48" s="122"/>
      <c r="F48" s="122"/>
    </row>
    <row r="49" spans="1:8" customFormat="1" ht="13.5" thickBot="1">
      <c r="A49" s="36"/>
      <c r="B49" s="36"/>
      <c r="C49" s="36"/>
      <c r="F49" s="37" t="s">
        <v>8</v>
      </c>
    </row>
    <row r="50" spans="1:8" customFormat="1" ht="24.75" thickBot="1">
      <c r="A50" s="8" t="s">
        <v>0</v>
      </c>
      <c r="B50" s="9" t="s">
        <v>1</v>
      </c>
      <c r="C50" s="58" t="s">
        <v>11</v>
      </c>
      <c r="D50" s="87" t="s">
        <v>2</v>
      </c>
      <c r="E50" s="38" t="s">
        <v>9</v>
      </c>
      <c r="F50" s="39" t="s">
        <v>10</v>
      </c>
    </row>
    <row r="51" spans="1:8" s="3" customFormat="1" ht="13.5" thickBot="1">
      <c r="A51" s="11">
        <v>700</v>
      </c>
      <c r="B51" s="117" t="s">
        <v>40</v>
      </c>
      <c r="C51" s="117"/>
      <c r="D51" s="117"/>
      <c r="E51" s="41"/>
      <c r="F51" s="12">
        <f>F52</f>
        <v>138363</v>
      </c>
      <c r="G51" s="13"/>
      <c r="H51" s="10"/>
    </row>
    <row r="52" spans="1:8" s="19" customFormat="1" thickBot="1">
      <c r="A52" s="32"/>
      <c r="B52" s="33">
        <v>70005</v>
      </c>
      <c r="C52" s="123" t="s">
        <v>39</v>
      </c>
      <c r="D52" s="123"/>
      <c r="E52" s="43"/>
      <c r="F52" s="16">
        <f>F53</f>
        <v>138363</v>
      </c>
      <c r="G52" s="17"/>
      <c r="H52" s="18"/>
    </row>
    <row r="53" spans="1:8" s="42" customFormat="1" ht="13.5" thickBot="1">
      <c r="A53" s="59"/>
      <c r="B53" s="50"/>
      <c r="C53" s="69" t="s">
        <v>38</v>
      </c>
      <c r="D53" s="70" t="s">
        <v>41</v>
      </c>
      <c r="E53" s="51"/>
      <c r="F53" s="86">
        <v>138363</v>
      </c>
      <c r="G53" s="35"/>
      <c r="H53" s="35"/>
    </row>
    <row r="54" spans="1:8" s="42" customFormat="1" ht="13.5" thickBot="1">
      <c r="A54" s="40">
        <v>750</v>
      </c>
      <c r="B54" s="100" t="s">
        <v>6</v>
      </c>
      <c r="C54" s="101"/>
      <c r="D54" s="124"/>
      <c r="E54" s="41">
        <f>E55+E58</f>
        <v>188363</v>
      </c>
      <c r="F54" s="12"/>
      <c r="G54" s="35"/>
      <c r="H54" s="35"/>
    </row>
    <row r="55" spans="1:8" s="42" customFormat="1" ht="13.5" thickBot="1">
      <c r="A55" s="59"/>
      <c r="B55" s="15">
        <v>75018</v>
      </c>
      <c r="C55" s="116" t="s">
        <v>7</v>
      </c>
      <c r="D55" s="116"/>
      <c r="E55" s="43">
        <f>SUM(E56:E57)</f>
        <v>138363</v>
      </c>
      <c r="F55" s="60"/>
      <c r="G55" s="35"/>
      <c r="H55" s="35"/>
    </row>
    <row r="56" spans="1:8" s="42" customFormat="1">
      <c r="A56" s="59"/>
      <c r="B56" s="46"/>
      <c r="C56" s="82" t="s">
        <v>19</v>
      </c>
      <c r="D56" s="78" t="s">
        <v>20</v>
      </c>
      <c r="E56" s="83">
        <v>38363</v>
      </c>
      <c r="F56" s="84"/>
      <c r="G56" s="35"/>
      <c r="H56" s="35"/>
    </row>
    <row r="57" spans="1:8" s="42" customFormat="1" ht="13.5" thickBot="1">
      <c r="A57" s="59"/>
      <c r="B57" s="50"/>
      <c r="C57" s="69" t="s">
        <v>38</v>
      </c>
      <c r="D57" s="70" t="s">
        <v>41</v>
      </c>
      <c r="E57" s="51">
        <v>100000</v>
      </c>
      <c r="F57" s="64"/>
      <c r="G57" s="35"/>
      <c r="H57" s="35"/>
    </row>
    <row r="58" spans="1:8" s="42" customFormat="1" ht="13.5" thickBot="1">
      <c r="A58" s="59"/>
      <c r="B58" s="15">
        <v>75075</v>
      </c>
      <c r="C58" s="116" t="s">
        <v>42</v>
      </c>
      <c r="D58" s="116"/>
      <c r="E58" s="43">
        <f>E59</f>
        <v>50000</v>
      </c>
      <c r="F58" s="60"/>
      <c r="G58" s="35"/>
      <c r="H58" s="35"/>
    </row>
    <row r="59" spans="1:8" s="42" customFormat="1" ht="13.5" thickBot="1">
      <c r="A59" s="59"/>
      <c r="B59" s="46"/>
      <c r="C59" s="61" t="s">
        <v>46</v>
      </c>
      <c r="D59" s="62" t="s">
        <v>18</v>
      </c>
      <c r="E59" s="81">
        <v>50000</v>
      </c>
      <c r="F59" s="63"/>
      <c r="G59" s="35"/>
      <c r="H59" s="35"/>
    </row>
    <row r="60" spans="1:8" s="45" customFormat="1" ht="13.5" customHeight="1" thickBot="1">
      <c r="A60" s="11">
        <v>921</v>
      </c>
      <c r="B60" s="117" t="s">
        <v>43</v>
      </c>
      <c r="C60" s="117"/>
      <c r="D60" s="117"/>
      <c r="E60" s="41"/>
      <c r="F60" s="12">
        <f>F61</f>
        <v>50000</v>
      </c>
      <c r="G60" s="44"/>
      <c r="H60" s="44"/>
    </row>
    <row r="61" spans="1:8" s="45" customFormat="1" ht="13.5" customHeight="1" thickBot="1">
      <c r="A61" s="32"/>
      <c r="B61" s="33">
        <v>92114</v>
      </c>
      <c r="C61" s="118" t="s">
        <v>44</v>
      </c>
      <c r="D61" s="118"/>
      <c r="E61" s="43"/>
      <c r="F61" s="16">
        <f>SUM(F62:F62)</f>
        <v>50000</v>
      </c>
      <c r="G61" s="44"/>
      <c r="H61" s="44"/>
    </row>
    <row r="62" spans="1:8" s="45" customFormat="1" thickBot="1">
      <c r="A62" s="14"/>
      <c r="B62" s="46"/>
      <c r="C62" s="65" t="s">
        <v>47</v>
      </c>
      <c r="D62" s="66" t="s">
        <v>48</v>
      </c>
      <c r="E62" s="47"/>
      <c r="F62" s="48">
        <v>50000</v>
      </c>
      <c r="G62" s="44"/>
      <c r="H62" s="44"/>
    </row>
    <row r="63" spans="1:8" s="42" customFormat="1" ht="13.5" thickBot="1">
      <c r="A63" s="119" t="s">
        <v>4</v>
      </c>
      <c r="B63" s="120"/>
      <c r="C63" s="120"/>
      <c r="D63" s="120"/>
      <c r="E63" s="67">
        <f>E51+E54+E60</f>
        <v>188363</v>
      </c>
      <c r="F63" s="85">
        <f>F51+F54+F60</f>
        <v>188363</v>
      </c>
      <c r="G63"/>
      <c r="H63"/>
    </row>
    <row r="64" spans="1:8" s="3" customFormat="1">
      <c r="A64" s="2"/>
      <c r="B64" s="2"/>
      <c r="C64" s="2"/>
      <c r="D64" s="2"/>
      <c r="E64" s="2"/>
      <c r="F64" s="2"/>
      <c r="G64" s="4"/>
      <c r="H64" s="2"/>
    </row>
    <row r="65" spans="1:8" s="3" customFormat="1" ht="15" customHeight="1">
      <c r="A65" s="2"/>
      <c r="B65" s="2"/>
      <c r="C65" s="2"/>
      <c r="D65" s="2"/>
      <c r="E65" s="2"/>
      <c r="F65" s="2"/>
      <c r="G65" s="4"/>
      <c r="H65" s="2"/>
    </row>
    <row r="66" spans="1:8">
      <c r="A66" s="2"/>
      <c r="B66" s="2"/>
    </row>
    <row r="67" spans="1:8">
      <c r="A67" s="2"/>
      <c r="B67" s="2"/>
    </row>
    <row r="68" spans="1:8">
      <c r="A68" s="2"/>
      <c r="B68" s="2"/>
    </row>
    <row r="69" spans="1:8">
      <c r="A69" s="2"/>
      <c r="B69" s="2"/>
    </row>
    <row r="70" spans="1:8">
      <c r="A70" s="2"/>
      <c r="B70" s="2"/>
    </row>
  </sheetData>
  <mergeCells count="52">
    <mergeCell ref="D14:E14"/>
    <mergeCell ref="B15:E15"/>
    <mergeCell ref="C16:E16"/>
    <mergeCell ref="D17:E17"/>
    <mergeCell ref="B18:E18"/>
    <mergeCell ref="D7:E7"/>
    <mergeCell ref="D8:E8"/>
    <mergeCell ref="A9:E9"/>
    <mergeCell ref="D11:F11"/>
    <mergeCell ref="A12:F12"/>
    <mergeCell ref="D1:F1"/>
    <mergeCell ref="A2:F2"/>
    <mergeCell ref="D4:E4"/>
    <mergeCell ref="B5:E5"/>
    <mergeCell ref="C6:E6"/>
    <mergeCell ref="D47:F47"/>
    <mergeCell ref="A48:F48"/>
    <mergeCell ref="B51:D51"/>
    <mergeCell ref="C52:D52"/>
    <mergeCell ref="B54:D54"/>
    <mergeCell ref="C55:D55"/>
    <mergeCell ref="C58:D58"/>
    <mergeCell ref="B60:D60"/>
    <mergeCell ref="C61:D61"/>
    <mergeCell ref="A63:D63"/>
    <mergeCell ref="C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D35:E35"/>
    <mergeCell ref="D36:E36"/>
    <mergeCell ref="D37:E37"/>
    <mergeCell ref="D38:E38"/>
    <mergeCell ref="D44:E44"/>
    <mergeCell ref="A45:E45"/>
    <mergeCell ref="D39:E39"/>
    <mergeCell ref="D40:E40"/>
    <mergeCell ref="D41:E41"/>
    <mergeCell ref="B42:E42"/>
    <mergeCell ref="C43:E43"/>
  </mergeCells>
  <pageMargins left="0.39370078740157483" right="0.39370078740157483" top="0.39370078740157483" bottom="0.39370078740157483" header="0.19685039370078741" footer="0.19685039370078741"/>
  <pageSetup paperSize="9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1  2  3</vt:lpstr>
      <vt:lpstr>'1  2  3'!Obszar_wydruku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Olędzka - Lotyczewska Aneta</dc:creator>
  <cp:lastModifiedBy>Nowak Jolanta (Kwiecien)</cp:lastModifiedBy>
  <cp:lastPrinted>2018-04-23T10:29:23Z</cp:lastPrinted>
  <dcterms:created xsi:type="dcterms:W3CDTF">2018-01-29T11:48:03Z</dcterms:created>
  <dcterms:modified xsi:type="dcterms:W3CDTF">2018-04-27T07:25:18Z</dcterms:modified>
</cp:coreProperties>
</file>