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2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\BIP\2020 VI kadencja\188 w dniu 18.11.2020\2655\"/>
    </mc:Choice>
  </mc:AlternateContent>
  <bookViews>
    <workbookView xWindow="-15" yWindow="165" windowWidth="14520" windowHeight="11760"/>
  </bookViews>
  <sheets>
    <sheet name="ranking" sheetId="1" r:id="rId1"/>
    <sheet name="Arkusz1" sheetId="2" r:id="rId2"/>
  </sheets>
  <definedNames>
    <definedName name="_xlnm._FilterDatabase" localSheetId="0" hidden="1">ranking!$A$10:$S$106</definedName>
    <definedName name="_xlnm.Print_Area" localSheetId="0">ranking!$A$2:$M$125</definedName>
    <definedName name="Z_2C5C7E96_9BA8_4E7F_B972_CEBFBA26A095_.wvu.PrintArea" localSheetId="0" hidden="1">ranking!$A$2:$M$32</definedName>
    <definedName name="Z_4AE11740_2048_4963_BABD_6168B7ECEA65_.wvu.FilterData" localSheetId="0" hidden="1">ranking!$A$10:$S$106</definedName>
    <definedName name="Z_4AE11740_2048_4963_BABD_6168B7ECEA65_.wvu.PrintArea" localSheetId="0" hidden="1">ranking!$A$1:$M$126</definedName>
    <definedName name="Z_5C60DA98_78F3_4598_91CB_9FC5C757E531_.wvu.PrintArea" localSheetId="0" hidden="1">ranking!$A$2:$M$32</definedName>
    <definedName name="Z_6656BE60_9901_49C0_B7C7_F1E3169B39AE_.wvu.FilterData" localSheetId="0" hidden="1">ranking!$A$10:$S$106</definedName>
    <definedName name="Z_6656BE60_9901_49C0_B7C7_F1E3169B39AE_.wvu.PrintArea" localSheetId="0" hidden="1">ranking!$A$1:$M$126</definedName>
    <definedName name="Z_6D6F63C6_7A6F_40DD_AD3D_B284E2FDB1F5_.wvu.PrintArea" localSheetId="0" hidden="1">ranking!$A$2:$M$32</definedName>
    <definedName name="Z_876079B5_3DB3_4482_82A5_3529DF9327AC_.wvu.PrintArea" localSheetId="0" hidden="1">ranking!$A$2:$M$32</definedName>
    <definedName name="Z_99DB3BF6_EF75_4C1A_9F6F_FAECA7637714_.wvu.FilterData" localSheetId="0" hidden="1">ranking!$A$10:$S$106</definedName>
    <definedName name="Z_99DB3BF6_EF75_4C1A_9F6F_FAECA7637714_.wvu.PrintArea" localSheetId="0" hidden="1">ranking!$A$2:$M$125</definedName>
    <definedName name="Z_9F54BB50_9780_4A57_A8E6_CFFD89781439_.wvu.FilterData" localSheetId="0" hidden="1">ranking!$A$10:$S$106</definedName>
    <definedName name="Z_9F54BB50_9780_4A57_A8E6_CFFD89781439_.wvu.PrintArea" localSheetId="0" hidden="1">ranking!$A$2:$M$127</definedName>
    <definedName name="Z_D4E6A3F5_0410_40BE_A839_9CC7027445EE_.wvu.FilterData" localSheetId="0" hidden="1">ranking!$A$11:$M$105</definedName>
    <definedName name="Z_D4E6A3F5_0410_40BE_A839_9CC7027445EE_.wvu.PrintArea" localSheetId="0" hidden="1">ranking!$A$2:$M$32</definedName>
    <definedName name="Z_E2ADA906_C9A0_4C0E_8C71_DE6273520A3A_.wvu.FilterData" localSheetId="0" hidden="1">ranking!$A$10:$S$106</definedName>
    <definedName name="Z_E2ADA906_C9A0_4C0E_8C71_DE6273520A3A_.wvu.PrintArea" localSheetId="0" hidden="1">ranking!$A$2:$M$32</definedName>
    <definedName name="Z_F85D0C9A_47D2_4629_9036_B6898160B553_.wvu.PrintArea" localSheetId="0" hidden="1">ranking!$A$2:$M$32</definedName>
    <definedName name="Z_FAFB4A0E_1F6F_4F7C_9DAE_1728F139C581_.wvu.PrintArea" localSheetId="0" hidden="1">ranking!$A$2:$M$32</definedName>
    <definedName name="Z_FCA4A777_7710_4DA1_B534_5F679ED3EBA4_.wvu.FilterData" localSheetId="0" hidden="1">ranking!$A$10:$S$106</definedName>
    <definedName name="Z_FCA4A777_7710_4DA1_B534_5F679ED3EBA4_.wvu.PrintArea" localSheetId="0" hidden="1">ranking!$A$2:$M$125</definedName>
  </definedNames>
  <calcPr calcId="162913"/>
  <customWorkbookViews>
    <customWorkbookView name="Kuśnierczyk Katarzyna - Widok osobisty" guid="{99DB3BF6-EF75-4C1A-9F6F-FAECA7637714}" mergeInterval="0" personalView="1" maximized="1" xWindow="-8" yWindow="-8" windowWidth="1936" windowHeight="1056" activeSheetId="1"/>
    <customWorkbookView name="Mróz Joanna - Widok osobisty" guid="{FCA4A777-7710-4DA1-B534-5F679ED3EBA4}" mergeInterval="0" personalView="1" maximized="1" xWindow="-8" yWindow="-8" windowWidth="1936" windowHeight="1056" activeSheetId="1"/>
    <customWorkbookView name="Jasiński Marek - Widok osobisty" guid="{6656BE60-9901-49C0-B7C7-F1E3169B39AE}" mergeInterval="0" personalView="1" maximized="1" xWindow="-1928" yWindow="-8" windowWidth="1936" windowHeight="1096" activeSheetId="1"/>
    <customWorkbookView name="Wodniok Agnieszka - Widok osobisty" guid="{E2ADA906-C9A0-4C0E-8C71-DE6273520A3A}" mergeInterval="0" personalView="1" maximized="1" xWindow="1912" yWindow="-8" windowWidth="1936" windowHeight="1096" activeSheetId="1"/>
    <customWorkbookView name="Wdowiak Jakub - Widok osobisty" guid="{D4E6A3F5-0410-40BE-A839-9CC7027445EE}" mergeInterval="0" personalView="1" maximized="1" xWindow="-8" yWindow="-8" windowWidth="1936" windowHeight="1056" activeSheetId="1"/>
    <customWorkbookView name="Gwóźdź Mikołaj - Widok osobisty" guid="{876079B5-3DB3-4482-82A5-3529DF9327AC}" mergeInterval="0" personalView="1" maximized="1" windowWidth="1668" windowHeight="760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windowWidth="1664" windowHeight="784" activeSheetId="1" showComments="commIndAndComment"/>
    <customWorkbookView name="Kłosowicz Iwona - Widok osobisty" guid="{9F54BB50-9780-4A57-A8E6-CFFD89781439}" mergeInterval="0" personalView="1" maximized="1" windowWidth="1920" windowHeight="835" activeSheetId="1"/>
    <customWorkbookView name="SONY - Widok osobisty" guid="{4AE11740-2048-4963-BABD-6168B7ECEA65}" mergeInterval="0" personalView="1" maximized="1" xWindow="1" yWindow="1" windowWidth="1366" windowHeight="539" activeSheetId="1"/>
  </customWorkbookViews>
</workbook>
</file>

<file path=xl/calcChain.xml><?xml version="1.0" encoding="utf-8"?>
<calcChain xmlns="http://schemas.openxmlformats.org/spreadsheetml/2006/main">
  <c r="I106" i="1" l="1"/>
  <c r="F16" i="1"/>
  <c r="F106" i="1" s="1"/>
  <c r="G16" i="1"/>
  <c r="G106" i="1" s="1"/>
  <c r="H16" i="1"/>
  <c r="H106" i="1" s="1"/>
  <c r="I16" i="1"/>
  <c r="J16" i="1"/>
  <c r="J106" i="1" s="1"/>
  <c r="E16" i="1"/>
  <c r="E106" i="1" s="1"/>
  <c r="E119" i="1" l="1"/>
  <c r="F119" i="1"/>
  <c r="G119" i="1"/>
  <c r="H119" i="1"/>
  <c r="E125" i="1"/>
  <c r="F125" i="1"/>
  <c r="G125" i="1"/>
  <c r="H125" i="1"/>
</calcChain>
</file>

<file path=xl/sharedStrings.xml><?xml version="1.0" encoding="utf-8"?>
<sst xmlns="http://schemas.openxmlformats.org/spreadsheetml/2006/main" count="1216" uniqueCount="499">
  <si>
    <t>Wnioskodawca</t>
  </si>
  <si>
    <t>Tytuł projektu</t>
  </si>
  <si>
    <t>Numer wniosku</t>
  </si>
  <si>
    <t>Koszt całkowity [PLN]</t>
  </si>
  <si>
    <t>Razem</t>
  </si>
  <si>
    <t>Liczba przyznanych punktów</t>
  </si>
  <si>
    <t>Nie</t>
  </si>
  <si>
    <t>Regionalny Program Operacyjny Województwa Śląskiego 2014-2020</t>
  </si>
  <si>
    <t>Nie spełnia kryteriów formalnych</t>
  </si>
  <si>
    <t>Wnioskowane dofinansowanie z EFRR [PLN]]</t>
  </si>
  <si>
    <t>Wnioskowane dofinansowanie z budżetu państwa  [PLN] (jeśli dotyczy)</t>
  </si>
  <si>
    <t>Wnioskowane dofinansowanie ogółem  [PLN]</t>
  </si>
  <si>
    <t>Gmina Starcza</t>
  </si>
  <si>
    <t xml:space="preserve">  GMINA RĘDZINY</t>
  </si>
  <si>
    <t>GMINA MYSZKÓW</t>
  </si>
  <si>
    <t>GMINA JANÓW</t>
  </si>
  <si>
    <t>GMINA ŻARKI</t>
  </si>
  <si>
    <r>
      <t xml:space="preserve">Oś Priorytetowa: </t>
    </r>
    <r>
      <rPr>
        <b/>
        <sz val="10.5"/>
        <rFont val="Arial"/>
        <family val="2"/>
        <charset val="238"/>
      </rPr>
      <t>IV Efektywność energetyczna, odnawialne źródła energii i gospodarka niskoemisyjna</t>
    </r>
  </si>
  <si>
    <r>
      <t xml:space="preserve">Poddziałanie: </t>
    </r>
    <r>
      <rPr>
        <b/>
        <sz val="10.5"/>
        <rFont val="Arial"/>
        <family val="2"/>
        <charset val="238"/>
      </rPr>
      <t>4.1.3. Odnawialne źródła energii - konkurs</t>
    </r>
  </si>
  <si>
    <r>
      <t xml:space="preserve">Numer naboru: </t>
    </r>
    <r>
      <rPr>
        <b/>
        <sz val="10.5"/>
        <rFont val="Arial"/>
        <family val="2"/>
        <charset val="238"/>
      </rPr>
      <t>RPSL.04.01.03-IZ.01-24-199/17</t>
    </r>
  </si>
  <si>
    <t xml:space="preserve">  GMINA LĘDZINY</t>
  </si>
  <si>
    <t xml:space="preserve">  Poprawa efektywności energetycznej poprzez montaż ogniw fotowoltaicznych na budynkach jednorodzinnych w Gminie Lędziny</t>
  </si>
  <si>
    <t xml:space="preserve">  "PORECO" SPÓŁKA Z OGRANICZONĄ ODPOWIEDZIALNOŚCIĄ</t>
  </si>
  <si>
    <t xml:space="preserve">  Budowa kompletnej instalacji fotowoltaicznej o mocy 39,90 kWp wraz z niezbędną infrastrukturą przyłączeniową do istniejącej sieci ujęcia wody w Masłońskie ul. Sportowa 12/15. </t>
  </si>
  <si>
    <t>MIASTO I GMINA PILICA</t>
  </si>
  <si>
    <t xml:space="preserve">  Poprawa efektywności energetycznej poprzez montaż instalacji fotowoltaicznych na potrzeby gospodarstw domowych mieszkańców Gminy Pilica</t>
  </si>
  <si>
    <t xml:space="preserve">  MIASTO CIESZYN</t>
  </si>
  <si>
    <t xml:space="preserve">  Budowa instalacji fotowoltaicznych na wybranych obiektach użyteczności publicznej w Cieszynie</t>
  </si>
  <si>
    <t xml:space="preserve">  MIASTO IMIELIN</t>
  </si>
  <si>
    <t xml:space="preserve">  Efektywna energia - montaż ogniw fotowoltaicznych na budynkach mieszkalnych w Gminie Imielin.</t>
  </si>
  <si>
    <t xml:space="preserve">  GMINA BOJSZOWY</t>
  </si>
  <si>
    <t xml:space="preserve">  Montaż prosumenckich instalacji fotowoltaicznych na budynkach mieszkalnych w Gminie Bojszowy</t>
  </si>
  <si>
    <t xml:space="preserve">  GMINA WŁODOWICE</t>
  </si>
  <si>
    <t xml:space="preserve">  Budowa instalacji fotowoltaicznych na terenie Gminy Włodowice</t>
  </si>
  <si>
    <t>GMINA BUCZKOWICE</t>
  </si>
  <si>
    <t xml:space="preserve">  Odnawialne źródła energii na potrzeby budynków mieszkalnych w Gminie Buczkowice</t>
  </si>
  <si>
    <t xml:space="preserve">  GMINA KROCZYCE</t>
  </si>
  <si>
    <t xml:space="preserve">  Poprawa efektywności energetycznej poprzez montaż instalacji fotowoltaicznych na potrzeby gospodarstw domowych w Gminie Kroczyce</t>
  </si>
  <si>
    <t xml:space="preserve">  MIASTO MYSŁOWICE</t>
  </si>
  <si>
    <t xml:space="preserve">  Montaż odnawialnych źródeł energii na terenie miasta Mysłowice</t>
  </si>
  <si>
    <t xml:space="preserve">  MIASTO ORZESZE</t>
  </si>
  <si>
    <t>ktu  Odnawialne źródła energii dla mieszkańców Gminy Orzesze</t>
  </si>
  <si>
    <t xml:space="preserve">  GMINA PRZYSTAJŃ</t>
  </si>
  <si>
    <t xml:space="preserve">  Dostawa i montaż instalacji z wykorzystaniem odnawialnych źródeł energii w Gminach Przystajń i Miedźno </t>
  </si>
  <si>
    <t>"GMINNE PRZEDSIĘBIORSTWO WODOCIĄGÓW I KANALIZACJI" SPÓŁKA Z OGRANICZONĄ ODPOWIEDZIALNOŚCIĄ</t>
  </si>
  <si>
    <t>Budowa instalacji fotowoltaicznej na oczyszczalni ścieków w Kuźni Raciborskiej</t>
  </si>
  <si>
    <t xml:space="preserve">  POWIAT WODZISŁAWSKI</t>
  </si>
  <si>
    <t xml:space="preserve">  Montaż paneli fotowoltaicznych na budynku Powiatowego Centrum Kształcenia Zawodowego i Ustawicznego w Wodzisławiu Śląskim</t>
  </si>
  <si>
    <t xml:space="preserve">  GMINA ORNONTOWICE</t>
  </si>
  <si>
    <t xml:space="preserve">  Słoneczna Gmina Ornontowice</t>
  </si>
  <si>
    <t xml:space="preserve">  Wojewódzki Ośrodek Ruchu Drogowego</t>
  </si>
  <si>
    <t xml:space="preserve">  Wykonanie instalacji fotowoltaicznej na budynku Wojewódzkiego Ośrodka Ruchu Drogowego w Częstochowie przy ul. Hallera 1</t>
  </si>
  <si>
    <t xml:space="preserve">  MIASTO RACIBÓRZ</t>
  </si>
  <si>
    <t xml:space="preserve">  Wsparcie rozwoju OZE na terenie Miasta Racibórz - projekt grantowy</t>
  </si>
  <si>
    <t xml:space="preserve">  PORADNIA RODZINNA PRZY UL.SPORTOWEJ S.C. ILONA KUŹNIK, ADAM KUŹNIK</t>
  </si>
  <si>
    <t xml:space="preserve">  Budowa instalacji fotowoltaicznej o mocy 29,725 kW na potrzeby Poradni Rodzinnej w Skoczowie </t>
  </si>
  <si>
    <t xml:space="preserve">  GMINA KONOPISKA</t>
  </si>
  <si>
    <t xml:space="preserve">  Modernizacja publicznych i indywidualnych źródeł ciepła połączona z montażem odnawialnych źródeł energii</t>
  </si>
  <si>
    <t xml:space="preserve">  GMINA PSZCZYNA</t>
  </si>
  <si>
    <t xml:space="preserve">  Efektywność energetyczna budynków użyteczności publicznej Gminy Pszczyna.</t>
  </si>
  <si>
    <t xml:space="preserve">  NIEPUBLICZNY ZAKŁAD OPIEKI ZDROWOTNEJ CENTRUM USŁUG MEDYCZNYCH AA "REMEDIUM" AWRAMIENKO SPÓŁKA JAWNA</t>
  </si>
  <si>
    <t xml:space="preserve">  Budowa instalacji PV służącej do produkcji energii OZE w NZOZ Centrum Usług Medycznych AA „Remedium” Awramienko Sp.j. </t>
  </si>
  <si>
    <t xml:space="preserve">  GMINA MIASTA TYCHY</t>
  </si>
  <si>
    <t xml:space="preserve">  Odnawialne źródła energii szansą na poprawę jakości powietrza w Tychach</t>
  </si>
  <si>
    <t xml:space="preserve">  GMINA I MIASTO KOZIEGŁOWY</t>
  </si>
  <si>
    <t xml:space="preserve">  Budowa kolektorów słonecznych i kotłów na biomasę na terenie Gmin Koziegłowy i Siewierz celem poprawy jakości powietrza poprzez zwiększenie udziału OZE w wytwarzaniu energii</t>
  </si>
  <si>
    <t xml:space="preserve">  PRZEDSIĘBIORSTWO WODOCIĄGÓW I KANALIZACJI SPÓŁKA Z OGRANICZONĄ ODPOWIEDZIALNOŚCIĄ W RUDZIE ŚLĄSKIEJ</t>
  </si>
  <si>
    <t xml:space="preserve">  Budowa instalacji fotowoltaicznych na obiektach Przedsiębiorstwa Wodociągów i Kanalizacji Sp. z o.o. w Rudzie Śląskiej </t>
  </si>
  <si>
    <t xml:space="preserve">  GMINA LIPIE</t>
  </si>
  <si>
    <t xml:space="preserve">  Odnawialne źródła energii dla mieszkańców Gminy Lipie</t>
  </si>
  <si>
    <t xml:space="preserve">  Inteligentne zarządzanie energią poprzez budowę instalacji odnawialnych źródeł energii w budynkach mieszkalnych mieszkańców Gminy Pszczyna</t>
  </si>
  <si>
    <t xml:space="preserve">  SPÓŁDZIELNIA MIESZKANIOWA "HUTNIK"</t>
  </si>
  <si>
    <t xml:space="preserve">  Poprawa efektywności energetycznej poprzez zastosowanie OZE w budynkach należących do SM Hutnik</t>
  </si>
  <si>
    <t xml:space="preserve">  GMINA BORONÓW</t>
  </si>
  <si>
    <t xml:space="preserve">  Budowa naziemnej instalacji fotowoltaicznej o mocy 99,2 kW wraz z niezbędną infrastrukturą techniczną w miejscowości Boronów</t>
  </si>
  <si>
    <t xml:space="preserve">  JSB-TUR SPÓŁKA Z OGRANICZONĄ ODPOWIEDZIALNOŚCIĄ</t>
  </si>
  <si>
    <t xml:space="preserve">  Budowa instalacji fotowoltaicznej na dachu budynku przy ul. Morcinka 16b w Skoczowie</t>
  </si>
  <si>
    <t xml:space="preserve">  GMINNA SPÓŁKA KOMUNALNA SPÓŁKA Z OGRANICZONĄ ODPOWIEDZIALNOŚCIĄ</t>
  </si>
  <si>
    <t xml:space="preserve">  Montaż instalacji fotowoltaicznej na obiektach Gminnej Spółki Komunalnej Sp. z o.o. w Chełmie Śląskim </t>
  </si>
  <si>
    <t xml:space="preserve">  GMINA KRZANOWICE</t>
  </si>
  <si>
    <t>Odnawialne źródła energii dla mieszkańców Gminy Krzanowice i Gminy Rudnik</t>
  </si>
  <si>
    <t xml:space="preserve">  Budowa instalacji wykorzystujących odnawialne źródła energii na obszarze Gmin: Rędziny i Mstów</t>
  </si>
  <si>
    <t xml:space="preserve">  BUDOWA FOTOWOLTAICZNEGO OŚWIETLENIA ULICZNEGO W GMINIE STARCZA</t>
  </si>
  <si>
    <t xml:space="preserve">  MIASTO WODZISŁAW ŚLĄSKI</t>
  </si>
  <si>
    <t xml:space="preserve">  Słoneczna energia - budowa instalacji fotowoltaicznych w Wodzisławiu Śląskim</t>
  </si>
  <si>
    <t xml:space="preserve">  GMINA CZECHOWICE-DZIEDZICE</t>
  </si>
  <si>
    <t xml:space="preserve">  Program poprawy jakości powietrza poprzez zwiększenie udziału OZE w wytwarzaniu energii na terenie Gminy Czechowice-Dziedzice</t>
  </si>
  <si>
    <t>GMINA KOSZĘCIN</t>
  </si>
  <si>
    <t xml:space="preserve">  Odnawialne źródła energii dla mieszkańców Gminy Koszęcin</t>
  </si>
  <si>
    <t>GMINA WILAMOWICE</t>
  </si>
  <si>
    <t xml:space="preserve">  Słoneczna Gmina Wilamowice</t>
  </si>
  <si>
    <t xml:space="preserve">  MIASTO ŁAZISKA GÓRNE</t>
  </si>
  <si>
    <t xml:space="preserve">  Poprawa efektywności energetycznej poprzez zakup i montaż ogniw fotowoltaicznych na budynkach mieszkalnych w Mieście Łaziska Górne</t>
  </si>
  <si>
    <t xml:space="preserve">  GMINA BOBROWNIKI</t>
  </si>
  <si>
    <t xml:space="preserve">  Ekologiczne gminy: Bobrowniki, Czeladź i Wojkowice - etap I</t>
  </si>
  <si>
    <t xml:space="preserve">  FUNDACJA "777"</t>
  </si>
  <si>
    <t xml:space="preserve">  Odnawialne źródła energii dla czystego powietrza na Śląsku</t>
  </si>
  <si>
    <t xml:space="preserve">  WOJEWÓDZKI SZPITAL SPECJALISTYCZNY NR 2 W JASTRZĘBIU-ZDROJU</t>
  </si>
  <si>
    <t xml:space="preserve">  Zabudowa instalacji odnawialnych źródeł energii w obiekcie Wojewódzkiego Szpitala Specjalistycznego Nr 2 w Jastrzębiu-Zdroju przy ul. Krasickiego 21.</t>
  </si>
  <si>
    <t xml:space="preserve">  FUNDACJA VOLTAN PL</t>
  </si>
  <si>
    <t xml:space="preserve">  Wielka moc ekonomii społecznej – uruchomienie 2 instalacji fotowoltaicznych o łącznej mocy 1,998 MW przez Fundację VOLTAN PL</t>
  </si>
  <si>
    <t>GMINA PILCHOWICE</t>
  </si>
  <si>
    <t xml:space="preserve">  Poprawa jakości powietrza poprzez zwiększenie udziału OZE w wytwarzaniu energii na terenie Gminy Pilchowice</t>
  </si>
  <si>
    <t xml:space="preserve">  GMINA MARKLOWICE</t>
  </si>
  <si>
    <t xml:space="preserve">  Zastosowanie odnawialnych źródeł energii w obiektach gminy Marklowice</t>
  </si>
  <si>
    <t>ŚLĄSKIE CENTRUM REUMATOLOGII, REHABILITACJI I ZAPOBIEGANIA NIEPEŁNOSPRAWNOŚCI IM. GEN. JERZEGO ZIĘTKA W USTRONIU SPÓŁKA Z OGRANICZONĄ ODPOWIEDZIALNOŚCIĄ</t>
  </si>
  <si>
    <t xml:space="preserve">  Modernizacja źródeł wytwarzania ciepła przy wykorzystaniu odnawialnych źródeł energii, na terenie Śląskiego Centrum Reumatologii, Rehabilitacji i Zapobiegania Niepełnosprawności im. gen. Jerzego Ziętka w Ustroniu</t>
  </si>
  <si>
    <t xml:space="preserve">  FUNDACJA SOLFOT PL</t>
  </si>
  <si>
    <t xml:space="preserve">  Nowa energia Fundacji SOLFOT PL - budowa źródeł OZE i sprzedaż energii w celu finansowania działalności społecznej</t>
  </si>
  <si>
    <t xml:space="preserve">  FUNDACJA POGORIA PL</t>
  </si>
  <si>
    <t xml:space="preserve">  Rozpoczęcie wytwarzania energii elektrycznej przez Fundację POGORIA PL szansą na rozwój finansowania działalności statutowej organizacji</t>
  </si>
  <si>
    <t>SAMODZIELNY PUBLICZNY ZAKŁAD OPIEKI ZDROWOTNEJ SZPITAL PSYCHIATRYCZNY</t>
  </si>
  <si>
    <t>Wzrost wykorzystania odnawialnych źródeł energii w Szpitalu Psychiatrycznym w Toszku</t>
  </si>
  <si>
    <t xml:space="preserve">  Odnawialne źródła energii dla mieszkańców Gminy Janów</t>
  </si>
  <si>
    <t xml:space="preserve">  GMINA ŚLEMIEŃ</t>
  </si>
  <si>
    <t xml:space="preserve">  Słoneczna Kraina Żywiecka</t>
  </si>
  <si>
    <t>NOWE MIASTO SPÓŁKA Z OGRANICZONĄ ODPOWIEDZIALNOŚCIĄ</t>
  </si>
  <si>
    <t xml:space="preserve">  Zabudowa Paneli Fotowoltaicznych w Miasteczku Westernowym Twinpigs w Żorach</t>
  </si>
  <si>
    <t xml:space="preserve">  MIASTO BIERUŃ</t>
  </si>
  <si>
    <t xml:space="preserve">  Poprawa efektywności energetycznej poprzez montaż ogniw fotowoltaicznych na budynkach jednorodzinnych oraz użyteczności publicznej w Gminie Bieruń</t>
  </si>
  <si>
    <t xml:space="preserve">  FUNDACJA OZEL PL</t>
  </si>
  <si>
    <t xml:space="preserve">  Budowa w Dąbrowie Górniczej dwóch instalacji fotowoltaicznych o łącznej mocy do 2 MW przez Fundację OZEL PL</t>
  </si>
  <si>
    <t xml:space="preserve">  GMINA ŻARKI</t>
  </si>
  <si>
    <t xml:space="preserve">  Odnawialne źródła energii dla mieszkańców Gminy Żarki</t>
  </si>
  <si>
    <t xml:space="preserve">  Gmina Jasienica</t>
  </si>
  <si>
    <t xml:space="preserve">  Słoneczna Gmina Jasienica - etap II</t>
  </si>
  <si>
    <t xml:space="preserve">  ZG.SS.MĘKI PANA NASZEGO JEZUSA CHRYSTUSA, DOM GENERALNY</t>
  </si>
  <si>
    <t xml:space="preserve">  Budowa infrastruktury służącej do produkcji energii elektrycznej i cieplnej ze źródeł odnawialnych w Domu Opieki dla osób Starszych im. Sługi Bożej M. Józefy Hałacińskiej w Strzemieszycach</t>
  </si>
  <si>
    <t xml:space="preserve">  Województwo Śląskie</t>
  </si>
  <si>
    <t xml:space="preserve">  Budowa mikrobiogazowni w Śląskim Ogrodzie Zoologicznym w Chorzowie.</t>
  </si>
  <si>
    <t xml:space="preserve">  Śląski Ośrodek Doradztwa Rolniczego</t>
  </si>
  <si>
    <t xml:space="preserve">  Montaż odnawialnych źródeł energii na potrzeby Śląskiego Ośrodka Doradztwa Rolniczego w Częstochowie przy ul. Wyszyńskiego 70/126</t>
  </si>
  <si>
    <t xml:space="preserve">  AD INFINITUM</t>
  </si>
  <si>
    <t xml:space="preserve">  Realizacja celów statutowych Fundacji w zakresie ochrony środowiska naturalnego poprzez instalację systemu fotowoltaicznego w Dąbrowie Górniczej 3</t>
  </si>
  <si>
    <t xml:space="preserve">  TRAMWAJE ŚLĄSKIE SPÓŁKA AKCYJNA</t>
  </si>
  <si>
    <t xml:space="preserve">  „Budowa instalacji fotowoltaicznych do zasilania hal zajezdniowo-warsztatowych Rejonów i Zakładów Tramwajów Śląskich S.A. "</t>
  </si>
  <si>
    <t>GMINA MIEDŹNA</t>
  </si>
  <si>
    <t xml:space="preserve">  Poprawa efektywności energetycznej poprzez zakup i montaż ogniw fotowoltaicznych na budynkach mieszkalnych w Gminie Miedźna</t>
  </si>
  <si>
    <t xml:space="preserve">  GMINA CIASNA</t>
  </si>
  <si>
    <t xml:space="preserve">  Montaż instalacji wykorzystujących odnawialne źródła energii na terenie Gminy Ciasna</t>
  </si>
  <si>
    <t xml:space="preserve">  PRAKTYKA DENTYSTYCZNA BOŻENA KONCEWICZ-ROJEK</t>
  </si>
  <si>
    <t xml:space="preserve">  Zastosowanie odnawialnych źródeł energii celem pozytywnego wpływu na ochronę środowiska oraz obniżenia kosztów prowadzonej w Gliwicach działalności leczniczej.</t>
  </si>
  <si>
    <t xml:space="preserve">  Montaż instalacji wykorzystujących odnawialne źródła energii zlokalizowanych na obiektach Gminy Ciasna</t>
  </si>
  <si>
    <t xml:space="preserve">  Miejska Spółka Komunalna sp. z o.o.</t>
  </si>
  <si>
    <t xml:space="preserve">  Montaż ogniw fotowoltaicznych dla oczyszczalni ścieków w Imielinie </t>
  </si>
  <si>
    <t>MIASTO BĘDZIN</t>
  </si>
  <si>
    <t xml:space="preserve">  Budowa instalacji solarnych do produkcji energii ze źródeł odnawialnych w indywidualnych gospodarstwach domowych na terenie Będzina</t>
  </si>
  <si>
    <t>WND-RPSL.04.01.03-24-02AF/18-001</t>
  </si>
  <si>
    <t>Miasto Kalety</t>
  </si>
  <si>
    <t>Ograniczenie niskiej emisji poprzez montaż pomp ciepła w budynkach jednorodzinnych w mieście Kalety – Leśnym Zakątku Śląska</t>
  </si>
  <si>
    <t xml:space="preserve">  Budowa ogniw fotowoltaicznych i pomp ciepła na terenie Gmin Koziegłowy i Siewierz celem poprawy jakości powietrza poprzez zwiększenie udziału OZE w wytwarzaniu energii</t>
  </si>
  <si>
    <t>WND-RPSL.04.01.03-24-02BA/18-001</t>
  </si>
  <si>
    <t>MIASTO BIELSKO-BIAŁA</t>
  </si>
  <si>
    <t>Odnawialne źródła energii dla mieszkańców Bielska-Białej</t>
  </si>
  <si>
    <t>WND-RPSL.04.01.03-24-02BE/18-001</t>
  </si>
  <si>
    <t>MIASTO RYDUŁTOWY</t>
  </si>
  <si>
    <t>Instalacje OZE na terenie miasta Rydułtowy</t>
  </si>
  <si>
    <t>WND-RPSL.04.01.03-24-02BF/18-001</t>
  </si>
  <si>
    <t>Spółdzielnia Mieszkaniowa "Orłowiec"</t>
  </si>
  <si>
    <t>Budowa instalacji fotowoltaicznych i pompy ciepła dla budynków mieszkalnych należących do Spółdzielni Mieszkaniowej Orłowiec w Rydułtowach.</t>
  </si>
  <si>
    <t>WND-RPSL.04.01.03-24-02BG/18-001</t>
  </si>
  <si>
    <t>GMINA KŁOBUCK</t>
  </si>
  <si>
    <t>Dostawa i montaż odnawialnych źródeł energii na potrzeby budynków mieszkalnych na terenie Gmin: Kłobuck i Wręczyca Wielka</t>
  </si>
  <si>
    <t>WND-RPSL.04.01.03-24-02C1/18-001</t>
  </si>
  <si>
    <t>GMINA BESTWINA</t>
  </si>
  <si>
    <t>Rozwój energetyki odnawialnej w Gminie Bestwina – budowa indywidualnych instalacji fotowoltaicznych</t>
  </si>
  <si>
    <t>WND-RPSL.04.01.03-24-02C2/18-001</t>
  </si>
  <si>
    <t>MIASTO RADLIN</t>
  </si>
  <si>
    <t>Słoneczny Radlin i Rydułtowy</t>
  </si>
  <si>
    <t>WND-RPSL.04.01.03-24-02C3/18-001</t>
  </si>
  <si>
    <t>REJONOWE PRZEDSIĘBIORSTWO WODOCIĄGÓW I KANALIZACJI SPÓŁKA Z OGRANICZONĄ ODPOWIEDZIALNOŚCIĄ</t>
  </si>
  <si>
    <t>Budowa infrastruktury do produkcji energii pochodzącej ze źródeł odnawialnych – system paneli fotowoltaicznych o mocy 34,72 kWp</t>
  </si>
  <si>
    <t>WND-RPSL.04.01.03-24-02C4/18-001</t>
  </si>
  <si>
    <t>GMINA ZBROSŁAWICE</t>
  </si>
  <si>
    <t>Budowa instalacji fotowoltaicznych dla obiektów użyteczności publicznej w Gminie Zbrosławice</t>
  </si>
  <si>
    <t>WND-RPSL.04.01.03-24-02C5/18-001</t>
  </si>
  <si>
    <t>GMINA KRZEPICE</t>
  </si>
  <si>
    <t>Odnawialne źródła energii w Gminie Krzepice</t>
  </si>
  <si>
    <t>WND-RPSL.04.01.03-24-02C6/18-001</t>
  </si>
  <si>
    <t>GMINA OPATÓW</t>
  </si>
  <si>
    <t>Budowa instalacji wykorzystujących odnawialne źródła energii na obszarze Gmin: Opatów i Popów</t>
  </si>
  <si>
    <t>WND-RPSL.04.01.03-24-02C7/18-001</t>
  </si>
  <si>
    <t>GMINA KOCHANOWICE</t>
  </si>
  <si>
    <t>Montaż odnawialnych źródeł energii na terenie posesji prywatnych w Gminie Kochanowice i Gminie Pawonków</t>
  </si>
  <si>
    <t>WND-RPSL.04.01.03-24-02C8/18-001</t>
  </si>
  <si>
    <t>GMINA KRZYŻANOWICE</t>
  </si>
  <si>
    <t>Inwestycja w przyszłość odnawialne źródła energii w Gminie Krzyżanowice</t>
  </si>
  <si>
    <t>WND-RPSL.04.01.03-24-02C9/18-001</t>
  </si>
  <si>
    <t>GMINA TARNOWSKIE GÓRY</t>
  </si>
  <si>
    <t>Odnawialne źródła energii poprawą jakości środowiska naturalnego na terenie Gmin Partnerskich</t>
  </si>
  <si>
    <t>WND-RPSL.04.01.03-24-02CA/18-001</t>
  </si>
  <si>
    <t>Montaż instalacji fotowoltaicznych na budynkach użyteczności publicznej w Gminie Żarki</t>
  </si>
  <si>
    <t>WND-RPSL.04.01.03-24-02CB/18-001</t>
  </si>
  <si>
    <t>FUNDACJA "UNIA BRACKA"</t>
  </si>
  <si>
    <t>Montaż instalacji fotowoltaicznych na wybranych przychodniach Fundacji "Unia Bracka"</t>
  </si>
  <si>
    <t>WND-RPSL.04.01.03-24-02CC/18-001</t>
  </si>
  <si>
    <t>GMINA CHEŁM ŚLĄSKI</t>
  </si>
  <si>
    <t>Montaż instalacji fotowoltaicznych na budynkach w Gminie Chełm Śląski</t>
  </si>
  <si>
    <t>WND-RPSL.04.01.03-24-02CD/18-001</t>
  </si>
  <si>
    <t>MIASTO PSZÓW</t>
  </si>
  <si>
    <t>Montaż instalacji OZE na budynkach mieszkalnych w Gminie Pszów</t>
  </si>
  <si>
    <t>WND-RPSL.04.01.03-24-02CE/18-001</t>
  </si>
  <si>
    <t>MUZEUM GÓRNICTWA WĘGLOWEGO W ZABRZU</t>
  </si>
  <si>
    <t>Zabudowa instalacji odnawialnych źródeł energii w obiektach Muzeum Górnictwa Węglowego w Zabrzu</t>
  </si>
  <si>
    <t>WND-RPSL.04.01.03-24-02CF/18-001</t>
  </si>
  <si>
    <t>GMINA BRENNA</t>
  </si>
  <si>
    <t>Poprawa jakości powietrza poprzez zwiększenie udziału OZE w wytwarzaniu energii na terenie Gminy Brenna</t>
  </si>
  <si>
    <t>WND-RPSL.04.01.03-24-02CG/18-001</t>
  </si>
  <si>
    <t>Gmina Gierałtowice</t>
  </si>
  <si>
    <t>„Czerpiemy energię ze słońca w Powiecie Gliwickim”</t>
  </si>
  <si>
    <t>WND-RPSL.04.01.03-24-02CH/18-001</t>
  </si>
  <si>
    <t>GMINA WĘGIERSKA GÓRKA</t>
  </si>
  <si>
    <t>Czysta energia - czyste środowisko, odnawialne źródła energii dla gospodarstw indywidualnych z terenu Gminy Węgierska Górka i Gminy Wisła</t>
  </si>
  <si>
    <t>WND-RPSL.04.01.03-24-02D0/18-001</t>
  </si>
  <si>
    <t>SPÓŁDZIELNIA MIESZKANIOWA "SZOBISZOWICE"</t>
  </si>
  <si>
    <t>Budowa sześciu mikroinstalacji fotowoltaicznych o łącznej mocy 39,44 kWp na dachu budynku wielorodzinnego przy ulicy Toszeckiej 86-96 w Gliwicach.</t>
  </si>
  <si>
    <t>WND-RPSL.04.01.03-24-02D1/18-001</t>
  </si>
  <si>
    <t>MIASTO CZELADŹ</t>
  </si>
  <si>
    <t>Alternatywne źródła energii dla Kopalni Kultury</t>
  </si>
  <si>
    <t>WND-RPSL.04.01.03-24-02D2/18-001</t>
  </si>
  <si>
    <t>Zwiększenie poziomu produkcji energii ze źródeł odnawialnych poprzez montaż instalacji OZE na budynkach użyteczności publicznej w Gminie Brenna</t>
  </si>
  <si>
    <t>WND-RPSL.04.01.03-24-02D3/18-001</t>
  </si>
  <si>
    <t>INTER-MED SPÓŁKA CYWILNA EWA ROGÓŻ JANUSZ ROGÓŻ</t>
  </si>
  <si>
    <t>Odnawialne źródła energii w firmie INTER-MED S.C.</t>
  </si>
  <si>
    <t>WND-RPSL.04.01.03-24-02D5/18-001</t>
  </si>
  <si>
    <t>GMINA OGRODZIENIEC</t>
  </si>
  <si>
    <t>Poprawa efektywności energetycznej poprzez zakup i montaż ogniw fotowoltaicznych na budynkach mieszkalnych w Gminie Ogrodzieniec</t>
  </si>
  <si>
    <t>WND-RPSL.04.01.03-24-02D6/18-001</t>
  </si>
  <si>
    <t>Miasto Ustroń</t>
  </si>
  <si>
    <t>Słoneczny Ustroń i Skoczów – program wykorzystania energii słonecznej w gospodarstwach domowych</t>
  </si>
  <si>
    <t>WND-RPSL.04.01.03-24-02D8/18-001</t>
  </si>
  <si>
    <t>Wykorzystanie energii pochodzącej ze źródeł odnawialnych - modernizacja pijalni wód, SP1, SP2, SP5 i P7 w Ustroniu.</t>
  </si>
  <si>
    <t>GMINA KNURÓW</t>
  </si>
  <si>
    <t>Słoneczna Gmina Knurów- wsparcie mieszkańców w budowie indywidualnych systemów fotowoltaicznych</t>
  </si>
  <si>
    <t>WND-RPSL.04.01.03-24-02DA/18-001</t>
  </si>
  <si>
    <t>ŚLĄSKIE CENTRUM LOGISTYKI SPÓŁKA AKCYJNA</t>
  </si>
  <si>
    <t>Budowa dachowej instalacji fotowoltaicznej oraz pompy ciepła do produkcji energii ze źródeł odnawialnych</t>
  </si>
  <si>
    <t>WND-RPSL.04.01.03-24-02DB/18-001</t>
  </si>
  <si>
    <t>GMINA OŻAROWICE</t>
  </si>
  <si>
    <t>Odnawialne źródła energii szansą na poprawę jakości powietrza w Gminie Ożarowice</t>
  </si>
  <si>
    <t>WND-RPSL.04.01.03-24-02DC/18-001</t>
  </si>
  <si>
    <t>Odnawialne źródła energii dla mieszkańców Gminy Starcza</t>
  </si>
  <si>
    <t>WND-RPSL.04.01.03-24-02DD/18-001</t>
  </si>
  <si>
    <t>REGIONALNA FUNDACJA POMOCY NIEWIDOMYM</t>
  </si>
  <si>
    <t>Budowa instalacji fotowoltaicznej na dachu Specjalnego Ośrodka Szkolno - Wychowawczego w Ziemięcicach</t>
  </si>
  <si>
    <t>WND-RPSL.04.01.03-24-02DE/18-001</t>
  </si>
  <si>
    <t>JAWORZNO - MIASTO NA PRAWACH POWIATU</t>
  </si>
  <si>
    <t>Zielone Jaworzno - montaż odnawialnych źródeł energii w budynkach jednorodzinnych</t>
  </si>
  <si>
    <t>WND-RPSL.04.01.03-24-02DF/18-001</t>
  </si>
  <si>
    <t>RYBNIK - MIASTO NA PRAWACH POWIATU</t>
  </si>
  <si>
    <t>OZE w budynkach użyteczności publicznej na terenie miasta Rybnika</t>
  </si>
  <si>
    <t>WND-RPSL.04.01.03-24-02DG/18-001</t>
  </si>
  <si>
    <t>Niepubliczny Zakład Opieki Zdrowotnej Centrum Lekarskie "ALFA" spółka jawna Ryszard Sędziak i Wspólnicy</t>
  </si>
  <si>
    <t>Budowa instalacji fotowoltaicznej na dachu budynku przy ul. Morcinka 16b w Skoczowie</t>
  </si>
  <si>
    <t>WND-RPSL.04.01.03-24-02DH/18-001</t>
  </si>
  <si>
    <t>ŻORY - MIASTO NA PRAWACH POWIATU</t>
  </si>
  <si>
    <t xml:space="preserve">  Zielone światło dla OZE - montaż instalacji odnawialnych źródeł energii na budynkach użyteczności publicznej w Żorach </t>
  </si>
  <si>
    <t>WND-RPSL.04.01.03-24-02E0/18-001</t>
  </si>
  <si>
    <t>GMINA HAŻLACH</t>
  </si>
  <si>
    <t>Poprawa jakości powietrza poprzez zwiększenie udziału OZE w wytwarzaniu energii na terenie Gminy Hażlach</t>
  </si>
  <si>
    <t>WND-RPSL.04.01.03-24-02E1/18-001</t>
  </si>
  <si>
    <t>GMINA ZAWIERCIE</t>
  </si>
  <si>
    <t>Budowa instalacji odnawialnych źródeł energii w podregionie sosnowieckim – Irządze, Łazy, Poręba, Sosnowiec, Szczekociny, Zawiercie</t>
  </si>
  <si>
    <t>GMINA KORNOWAC</t>
  </si>
  <si>
    <t>Łączy nas energia. Montaż instalacji OZE w budynkach mieszkalnych.</t>
  </si>
  <si>
    <t>Gmina Jaworze</t>
  </si>
  <si>
    <t>Odnawialne źródła energii dla mieszkańców Gminy Jaworze</t>
  </si>
  <si>
    <t>WND-RPSL.04.01.03-24-02E5/18-001</t>
  </si>
  <si>
    <t>ZAKŁAD GOSPODARKI KOMUNALNEJ SPÓŁKA Z OGRANICZONĄ ODPOWIEDZIALNOŚCIĄ</t>
  </si>
  <si>
    <t>Stworzenie instalacji fermentacji metanowej w Zakładzie Unieszkodliwiania Odpadów Komunalnych posiadającym status Regionalnej Instalacji Przetwarzania Odpadów Komunalnych w Zawierciu przy ul. Podmiejskiej</t>
  </si>
  <si>
    <t>WND-RPSL.04.01.03-24-02E6/18-001</t>
  </si>
  <si>
    <t xml:space="preserve">  GMINA ŻARNOWIEC</t>
  </si>
  <si>
    <t xml:space="preserve">  Zakup i montaż kolektorów słonecznych oraz instalacji fotowoltaicznych szansą na poprawę, jakości powietrza w Gminie Żarnowiec – etap III</t>
  </si>
  <si>
    <t>WND-RPSL.04.01.03-24-02E7/18-001</t>
  </si>
  <si>
    <t xml:space="preserve">  MIASTO RADZIONKÓW</t>
  </si>
  <si>
    <t>Poprawa jakości powietrza poprzez zwiększenie udziału OZE w wytwarzaniu energii na terenie Gminy Radzionków</t>
  </si>
  <si>
    <t>GMINA i MIASTO CZERWIONKA-LESZCZYNY</t>
  </si>
  <si>
    <t xml:space="preserve">  Zakup i montaż urządzeń wykorzystujących odnawialne źródła energii w Czerwionce-Leszczynach</t>
  </si>
  <si>
    <t>KATOWICE - MIASTO NA PRAWACH POWIATU</t>
  </si>
  <si>
    <t xml:space="preserve">  Instalacja kolektorów słonecznych wspomagających system ciepłej wody użytkowej w Domu Pomocy Społecznej "Zacisze" w Katowicach przy ul. Traktorzystów 42</t>
  </si>
  <si>
    <t>ZWIĄZEK GMIN I POWIATÓW SUBREGIONU ZACHODNIEGO WOJEWÓDZTWA ŚLĄSKIEGO Z SIEDZIBĄ W RYBNIKU</t>
  </si>
  <si>
    <t xml:space="preserve">  "Łączymy z energią" – montaż instalacji OZE dla budynków mieszkalnych na terenie Subregionu Zachodniego Województwa Śląskiego"</t>
  </si>
  <si>
    <t>GMINA PANKI</t>
  </si>
  <si>
    <t xml:space="preserve">  Odnawialne źródła energii dla mieszkańców Gminy Panki</t>
  </si>
  <si>
    <t xml:space="preserve">  GMINA PAWŁOWICE</t>
  </si>
  <si>
    <t>Budowa i montaż instalacji fotowoltaicznych w indywidualnych gospodarstwach domowych w Gminie Pawłowice</t>
  </si>
  <si>
    <t>ZWIĄZEK MIĘDZYGMINNY D/S EKOLOGII W ŻYWCU</t>
  </si>
  <si>
    <t xml:space="preserve">  Słoneczna Żywiecczyzna</t>
  </si>
  <si>
    <t>GMINA MIERZĘCICE</t>
  </si>
  <si>
    <t xml:space="preserve">  Montaż odnawialnych źródeł energii na terenie Gminy Mierzęcice - etap II</t>
  </si>
  <si>
    <t>GMINA LUBLINIEC</t>
  </si>
  <si>
    <t>Program Słoneczny Lubliniec - montaż kolektorów słonecznych oraz ogniw fotowoltaicznych na terenie Gminy Lubliniec.</t>
  </si>
  <si>
    <t>GMINA BLACHOWNIA</t>
  </si>
  <si>
    <t xml:space="preserve">Odnawialne źródła energii w gminach Blachownia, Poczesna i Poraj </t>
  </si>
  <si>
    <t xml:space="preserve">  GMINA OLSZTYN</t>
  </si>
  <si>
    <t xml:space="preserve">  Zielona Jura – wzrost wykorzystania OZE w gminach Olsztyn, Przyrów, Dąbrowa Zielona </t>
  </si>
  <si>
    <t>Budowa instalacji fotowoltaicznej na budynku Szkoły Podstawowej nr 4 przy ul. Jedwabnej 93 i Zespołu Szkolno-Przedszkolnego nr 4 przy ul. Traugutta 43 w ramach zadania inwestycyjnego Termomodernizacja, wymiana oświetlenia w budynkach użyteczności publicznej na terenie Gminy Myszków.</t>
  </si>
  <si>
    <t>PRZEDSIĘBIORSTWO WODOCIĄGÓW I KANALIZACJI ŻORY SPÓŁKA Z OGRANICZONĄ ODPOWIEDZIALNOŚCIĄ</t>
  </si>
  <si>
    <t xml:space="preserve">  Budowa na terenie oczyszczalni ścieków PWIK Żory Sp. z o.o. źródła kogeneracyjnego o mocy elektrycznej ok. 200 kW zasilanego biogazem</t>
  </si>
  <si>
    <t xml:space="preserve">  CHRZEŚCIJAŃSKA SŁUŻBA CHARYTATYWNA</t>
  </si>
  <si>
    <t xml:space="preserve">  Inwestycja w odnawialne źródła energii - montaż instalacji fotowoltaicznej o mocy 9,44kWp.</t>
  </si>
  <si>
    <t>Parasolowy lub inny</t>
  </si>
  <si>
    <t>Grantowy</t>
  </si>
  <si>
    <t>WND-RPSL.04.01.03-24-02F9/18-001</t>
  </si>
  <si>
    <t>WND-RPSL.04.01.03-24-01FH/18-001</t>
  </si>
  <si>
    <t>WND-RPSL.04.01.03-24-01H2/18-001</t>
  </si>
  <si>
    <t>WND-RPSL.04.01.03-24-0207/18-001</t>
  </si>
  <si>
    <t>WND-RPSL.04.01.03-24-0208/18-001</t>
  </si>
  <si>
    <t>WND-RPSL.04.01.03-24-0209/18-001</t>
  </si>
  <si>
    <t>WND-RPSL.04.01.03-24-0254/18-001</t>
  </si>
  <si>
    <t>WND-RPSL.04.01.03-24-026B/18-001</t>
  </si>
  <si>
    <t>WND-RPSL.04.01.03-24-026C/18-001</t>
  </si>
  <si>
    <t>WND-RPSL.04.01.03-24-0296/18-001</t>
  </si>
  <si>
    <t>WND-RPSL.04.01.03-24-02A8/18-001</t>
  </si>
  <si>
    <t>WND-RPSL.04.01.03-24-02A9/18-001</t>
  </si>
  <si>
    <t>WND-RPSL.04.01.03-24-02AA/18-001</t>
  </si>
  <si>
    <t>WND-RPSL.04.01.03-24-02AB/18-001</t>
  </si>
  <si>
    <t>WND-RPSL.04.01.03-24-02AC/18-001</t>
  </si>
  <si>
    <t>WND-RPSL.04.01.03-24-02AD/18-001</t>
  </si>
  <si>
    <t>WND-RPSL.04.01.03-24-02AG/18-001</t>
  </si>
  <si>
    <t>WND-RPSL.04.01.03-24-02AH/18-001</t>
  </si>
  <si>
    <t>WND-RPSL.04.01.03-24-02B0/18-001</t>
  </si>
  <si>
    <t>WND-RPSL.04.01.03-24-02B1/18-001</t>
  </si>
  <si>
    <t>WND-RPSL.04.01.03-24-02B2/18-001</t>
  </si>
  <si>
    <t>WND-RPSL.04.01.03-24-02B3/18-001</t>
  </si>
  <si>
    <t>WND-RPSL.04.01.03-24-02B6/18-001</t>
  </si>
  <si>
    <t>WND-RPSL.04.01.03-24-02B7/18-001</t>
  </si>
  <si>
    <t>WND-RPSL.04.01.03-24-02B8/18-001</t>
  </si>
  <si>
    <t>WND-RPSL.04.01.03-24-02B9/18-001</t>
  </si>
  <si>
    <t>WND-RPSL.04.01.03-24-02BB/18-001</t>
  </si>
  <si>
    <t>WND-RPSL.04.01.03-24-02BC/18-001</t>
  </si>
  <si>
    <t>WND-RPSL.04.01.03-24-02BD/18-001</t>
  </si>
  <si>
    <t>WND-RPSL.04.01.03-24-02BH/18-001</t>
  </si>
  <si>
    <t>WND-RPSL.04.01.03-24-02C0/18-001</t>
  </si>
  <si>
    <t>WND-RPSL.04.01.03-24-02D4/18-001</t>
  </si>
  <si>
    <t>WND-RPSL.04.01.03-24-02D7/18-001</t>
  </si>
  <si>
    <t>WND-RPSL.04.01.03-24-02E2/18-001</t>
  </si>
  <si>
    <t>WND-RPSL.04.01.03-24-02E8/18-001</t>
  </si>
  <si>
    <t>WND-RPSL.04.01.03-24-02EB/18-001</t>
  </si>
  <si>
    <t>WND-RPSL.04.01.03-24-02EC/18-001</t>
  </si>
  <si>
    <t>WND-RPSL.04.01.03-24-02ED/18-001</t>
  </si>
  <si>
    <t>WND-RPSL.04.01.03-24-02EG/18-001</t>
  </si>
  <si>
    <t>WND-RPSL.04.01.03-24-02F0/18-001</t>
  </si>
  <si>
    <t>WND-RPSL.04.01.03-24-02F1/18-001</t>
  </si>
  <si>
    <t>WND-RPSL.04.01.03-24-02F3/18-001</t>
  </si>
  <si>
    <t>WND-RPSL.04.01.03-24-02F4/18-001</t>
  </si>
  <si>
    <t>WND-RPSL.04.01.03-24-02F6/18-001</t>
  </si>
  <si>
    <t>WND-RPSL.04.01.03-24-02F7/18-001</t>
  </si>
  <si>
    <t>WND-RPSL.04.01.03-24-02F8/18-001</t>
  </si>
  <si>
    <t>WND-RPSL.04.01.03-24-02FA/18-001</t>
  </si>
  <si>
    <t>WND-RPSL.04.01.03-24-02FD/18-001</t>
  </si>
  <si>
    <t>WND-RPSL.04.01.03-24-02FF/18-001</t>
  </si>
  <si>
    <t>WND-RPSL.04.01.03-24-02FG/18-001</t>
  </si>
  <si>
    <t>WND-RPSL.04.01.03-24-02G0/18-001</t>
  </si>
  <si>
    <t>WND-RPSL.04.01.03-24-02G1/18-001</t>
  </si>
  <si>
    <t>WND-RPSL.04.01.03-24-02G2/18-001</t>
  </si>
  <si>
    <t>WND-RPSL.04.01.03-24-02G3/18-001</t>
  </si>
  <si>
    <t>WND-RPSL.04.01.03-24-02G4/18-001</t>
  </si>
  <si>
    <t>WND-RPSL.04.01.03-24-02G7/18-001</t>
  </si>
  <si>
    <t>WND-RPSL.04.01.03-24-02G8/18-001</t>
  </si>
  <si>
    <t>WND-RPSL.04.01.03-24-02GA/18-001</t>
  </si>
  <si>
    <t>WND-RPSL.04.01.03-24-02GB/18-001</t>
  </si>
  <si>
    <t>WND-RPSL.04.01.03-24-02GC/18-001</t>
  </si>
  <si>
    <t>WND-RPSL.04.01.03-24-02GD/18-001</t>
  </si>
  <si>
    <t>WND-RPSL.04.01.03-24-02GE/18-001</t>
  </si>
  <si>
    <t>WND-RPSL.04.01.03-24-02GF/18-001</t>
  </si>
  <si>
    <t>WND-RPSL.04.01.03-24-02GG/18-001</t>
  </si>
  <si>
    <t>WND-RPSL.04.01.03-24-0898/17-001</t>
  </si>
  <si>
    <t>WND-RPSL.04.01.03-24-02EF/18-001</t>
  </si>
  <si>
    <t>WND-RPSL.04.01.03-24-02B5/18-001</t>
  </si>
  <si>
    <t>WND-RPSL.04.01.03-24-02D9/18-001</t>
  </si>
  <si>
    <t>WND-RPSL.04.01.03-24-02E3/18-001</t>
  </si>
  <si>
    <t>WND-RPSL.04.01.03-24-02E4/18-001</t>
  </si>
  <si>
    <t>WND-RPSL.04.01.03-24-02E9/18-001</t>
  </si>
  <si>
    <t>WND-RPSL.04.01.03-24-02EA/18-001</t>
  </si>
  <si>
    <t>WND-RPSL.04.01.03-24-02EE/18-001</t>
  </si>
  <si>
    <t>WND-RPSL.04.01.03-24-02EH/18-001</t>
  </si>
  <si>
    <t>WND-RPSL.04.01.03-24-02F2/18-001</t>
  </si>
  <si>
    <t>WND-RPSL.04.01.03-24-02F5/18-001</t>
  </si>
  <si>
    <t>WND-RPSL.04.01.03-24-02FB/18-001</t>
  </si>
  <si>
    <t>WND-RPSL.04.01.03-24-02FC/18-001</t>
  </si>
  <si>
    <t>WND-RPSL.04.01.03-24-02FE/18-001</t>
  </si>
  <si>
    <t>WND-RPSL.04.01.03-24-02FH/18-001</t>
  </si>
  <si>
    <t>WND-RPSL.04.01.03-24-02G5/18-001</t>
  </si>
  <si>
    <t>WND-RPSL.04.01.03-24-02G6/18-001</t>
  </si>
  <si>
    <t>WND-RPSL.04.01.03-24-02G9/18-001</t>
  </si>
  <si>
    <t>Nie dotyczy</t>
  </si>
  <si>
    <t>Tak</t>
  </si>
  <si>
    <t>Nie spełnia kryteriów merytorycznych i nie uzyskał wymaganej liczby
punktów</t>
  </si>
  <si>
    <t>WND-RPSL.04.01.03-24-02E1/18-003</t>
  </si>
  <si>
    <t>WND-RPSL.04.01.03-24-02B5/18-002</t>
  </si>
  <si>
    <t>WND-RPSL.04.01.03-24-02E3/18-003</t>
  </si>
  <si>
    <t>WND-RPSL.04.01.03-24-02B7/18-002</t>
  </si>
  <si>
    <t>WND-RPSL.04.01.03-24-02D4/18-002</t>
  </si>
  <si>
    <t>WND-RPSL.04.01.03-24-02AA/18-003</t>
  </si>
  <si>
    <t>WND-RPSL.04.01.03-24-02FE/18-003</t>
  </si>
  <si>
    <t>WND-RPSL.04.01.03-24-02C2/18-002</t>
  </si>
  <si>
    <t>WND-RPSL.04.01.03-24-02C6/18-003</t>
  </si>
  <si>
    <t>WND-RPSL.04.01.03-24-02C7/18-003</t>
  </si>
  <si>
    <t>WND-RPSL.04.01.03-24-02C9/18-002</t>
  </si>
  <si>
    <t>WND-RPSL.04.01.03-24-02D7/18-002</t>
  </si>
  <si>
    <t>WND-RPSL.04.01.03-24-02FH/18-002</t>
  </si>
  <si>
    <t>WND-RPSL.04.01.03-24-02CH/18-003</t>
  </si>
  <si>
    <t>WND-RPSL.04.01.03-24-02CD/18-003</t>
  </si>
  <si>
    <t>WND-RPSL.04.01.03-24-02CG/18-003</t>
  </si>
  <si>
    <t>WND-RPSL.04.01.03-24-02CF/18-003</t>
  </si>
  <si>
    <t>WND-RPSL.04.01.03-24-02B9/18-002</t>
  </si>
  <si>
    <t>WND-RPSL.04.01.03-24-02BG/18-002</t>
  </si>
  <si>
    <t>WND-RPSL.04.01.03-24-02F2/18-002</t>
  </si>
  <si>
    <t>WND-RPSL.04.01.03-24-0207/18-002</t>
  </si>
  <si>
    <t>WND-RPSL.04.01.03-24-0296/18-003</t>
  </si>
  <si>
    <t>WND-RPSL.04.01.03-24-02A8/18-002</t>
  </si>
  <si>
    <t>WND-RPSL.04.01.03-24-02DE/18-003</t>
  </si>
  <si>
    <t>WND-RPSL.04.01.03-24-026B/18-002</t>
  </si>
  <si>
    <t>WND-RPSL.04.01.03-24-02B3/18-002</t>
  </si>
  <si>
    <t>WND-RPSL.04.01.03-24-02EF/18-002</t>
  </si>
  <si>
    <t>WND-RPSL.04.01.03-24-02GC/18-002</t>
  </si>
  <si>
    <t>WND-RPSL.04.01.03-24-02BF/18-002</t>
  </si>
  <si>
    <t>WND-RPSL.04.01.03-24-02FB/18-003</t>
  </si>
  <si>
    <t>WND-RPSL.04.01.03-24-02AD/18-003</t>
  </si>
  <si>
    <t>WND-RPSL.04.01.03-24-02CB/18-002</t>
  </si>
  <si>
    <t>WND-RPSL.04.01.03-24-02E0/18-002</t>
  </si>
  <si>
    <t>WND-RPSL.04.01.03-24-02C8/18-003</t>
  </si>
  <si>
    <t>WND-RPSL.04.01.03-24-02GD/18-002</t>
  </si>
  <si>
    <t>WND-RPSL.04.01.03-24-02CE/18-002</t>
  </si>
  <si>
    <t>WND-RPSL.04.01.03-24-02FC/18-002</t>
  </si>
  <si>
    <t>WND-RPSL.04.01.03-24-02DH/18-003</t>
  </si>
  <si>
    <t>WND-RPSL.04.01.03-24-02D3/18-003</t>
  </si>
  <si>
    <t>WND-RPSL.04.01.03-24-02G1/18-003</t>
  </si>
  <si>
    <t>WND-RPSL.04.01.03-24-0254/18-002</t>
  </si>
  <si>
    <t>WND-RPSL.04.01.03-24-02CC/18-003</t>
  </si>
  <si>
    <t>WND-RPSL.04.01.03-24-02B2/18-002</t>
  </si>
  <si>
    <t>WND-RPSL.04.01.03-24-02C1/18-002</t>
  </si>
  <si>
    <t>WND-RPSL.04.01.03-24-02DF/18-002</t>
  </si>
  <si>
    <t>WND-RPSL.04.01.03-24-02G4/18-003</t>
  </si>
  <si>
    <t>WND-RPSL.04.01.03-24-02C0/18-002</t>
  </si>
  <si>
    <t>WND-RPSL.04.01.03-24-01H2/18-002</t>
  </si>
  <si>
    <t>WND-RPSL.04.01.03-24-02EH/18-003</t>
  </si>
  <si>
    <t>WND-RPSL.04.01.03-24-02B8/18-003</t>
  </si>
  <si>
    <t>WND-RPSL.04.01.03-24-02D0/18-004</t>
  </si>
  <si>
    <t>WND-RPSL.04.01.03-24-02E6/18-003</t>
  </si>
  <si>
    <t>WND-RPSL.04.01.03-24-02DG/18-002</t>
  </si>
  <si>
    <t>WND-RPSL.04.01.03-24-02B1/18-004</t>
  </si>
  <si>
    <t>WND-RPSL.04.01.03-24-02G9/18-003</t>
  </si>
  <si>
    <t>WND-RPSL.04.01.03-24-02A9/18-003</t>
  </si>
  <si>
    <t>WND-RPSL.04.01.03-24-02B0/18-003</t>
  </si>
  <si>
    <t>WND-RPSL.04.01.03-24-02BH/18-003</t>
  </si>
  <si>
    <t>WND-RPSL.04.01.03-24-02D1/18-002</t>
  </si>
  <si>
    <t>WND-RPSL.04.01.03-24-02C3/18-003</t>
  </si>
  <si>
    <t>WND-RPSL.04.01.03-24-02BD/18-003</t>
  </si>
  <si>
    <t>WND-RPSL.04.01.03-24-0898/17-002</t>
  </si>
  <si>
    <t>WND-RPSL.04.01.03-24-02F1/18-003</t>
  </si>
  <si>
    <t>WND-RPSL.04.01.03-24-02DD/18-002</t>
  </si>
  <si>
    <t>WND-RPSL.04.01.03-24-02C5/18-003</t>
  </si>
  <si>
    <t>WND-RPSL.04.01.03-24-0208/18-002</t>
  </si>
  <si>
    <t>WND-RPSL.04.01.03-24-02E4/18-004</t>
  </si>
  <si>
    <t>WND-RPSL.04.01.03-24-02G5/18-002</t>
  </si>
  <si>
    <t>WND-RPSL.04.01.03-24-02AC/18-003</t>
  </si>
  <si>
    <t>WND-RPSL.04.01.03-24-02GB/18-002</t>
  </si>
  <si>
    <t>WND-RPSL.04.01.03-24-02C4/18-002</t>
  </si>
  <si>
    <t>WND-RPSL.04.01.03-24-02G6/18-002</t>
  </si>
  <si>
    <t>WND-RPSL.04.01.03-24-02E5/18-003</t>
  </si>
  <si>
    <t>WND-RPSL.04.01.03-24-02D8/18-002</t>
  </si>
  <si>
    <t>WND-RPSL.04.01.03-24-02CA/18-003</t>
  </si>
  <si>
    <t>WND-RPSL.04.01.03-24-02AB/18-003</t>
  </si>
  <si>
    <t>WND-RPSL.04.01.03-24-02EA/18-002</t>
  </si>
  <si>
    <t>WND-RPSL.04.01.03-24-02FD/18-003</t>
  </si>
  <si>
    <t>WND-RPSL.04.01.03-24-02G8/18-002</t>
  </si>
  <si>
    <t>WND-RPSL.04.01.03-24-02F3/18-002</t>
  </si>
  <si>
    <t>WND-RPSL.04.01.03-24-02ED/18-003</t>
  </si>
  <si>
    <t>WND-RPSL.04.01.03-24-02F8/18-002</t>
  </si>
  <si>
    <t>WND-RPSL.04.01.03-24-02GF/18-003</t>
  </si>
  <si>
    <t>WND-RPSL.04.01.03-24-02GG/18-003</t>
  </si>
  <si>
    <t>WND-RPSL.04.01.03-24-02G7/18-003</t>
  </si>
  <si>
    <t>WND-RPSL.04.01.03-24-02FA/18-003</t>
  </si>
  <si>
    <t>WND-RPSL.04.01.03-24-02G2/18-003</t>
  </si>
  <si>
    <t>WND-RPSL.04.01.03-24-02F4/18-004</t>
  </si>
  <si>
    <t>WND-RPSL.04.01.03-24-02F9/18-004</t>
  </si>
  <si>
    <t>Odnawialne źródła energii dla mieszkańców Gminy Orzesze</t>
  </si>
  <si>
    <t>WND-RPSL.04.01.03-24-02D2/18-003</t>
  </si>
  <si>
    <t>WND-RPSL.04.01.03-24-02D6/18-003</t>
  </si>
  <si>
    <t>WND-RPSL.04.01.03-24-02DA/18-002</t>
  </si>
  <si>
    <t>WND-RPSL.04.01.03-24-02E2/18-003</t>
  </si>
  <si>
    <t>WND-RPSL.04.01.03-24-02F0/18-002</t>
  </si>
  <si>
    <t>WND-RPSL.04.01.03-24-02F7/18-002</t>
  </si>
  <si>
    <t>Wnioskowane dofinansowanie z EFRR [PLN]</t>
  </si>
  <si>
    <t>Dofinansowanie z EFRR [PLN]</t>
  </si>
  <si>
    <t xml:space="preserve">Dofinansowanie z budżetu państwa  [PLN] </t>
  </si>
  <si>
    <t>n/d</t>
  </si>
  <si>
    <t>Lista ocenionych wniosków o dofinansowanie projektów niegrantowych</t>
  </si>
  <si>
    <t>Lp. PO</t>
  </si>
  <si>
    <t>Lista wniosków o dofinansowanie projektów pozostawionych bez rozpatrzenia</t>
  </si>
  <si>
    <t>Lista wniosków o dofinansowanie projektów wycofanych przez Wnioskodawców</t>
  </si>
  <si>
    <t>ZAKTUALIZOWANA LISTA OCENIONYCH WNIOSKÓW O DOFINANSOWANIE PROJEKTÓW ZAWIERAJĄCA WYNIKI PRAC KOMISJI OCENY PROJEKTÓW NIEGRANTOWYCH</t>
  </si>
  <si>
    <t>Spełnia kryteria i uzyskał wymaganą liczbę
punktów</t>
  </si>
  <si>
    <t>Dofinansowanie ogółem  [PLN]</t>
  </si>
  <si>
    <t>Spełnia kryteria i uzyskał wymaganą liczbę
punktów/nie spełnia kryteriów - formalnych, merytorycznych, strategicznych</t>
  </si>
  <si>
    <t>Wybrany do dofinansowania - Tak/Nie</t>
  </si>
  <si>
    <t xml:space="preserve"> Załącznik nr 2 do Uchwały nr 2655_188_VI_2020 Zarządu Województwa Śląskiego z dnia 18.11.2020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</si>
</sst>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1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8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.5"/>
      <color rgb="FF000000"/>
      <name val="Arial"/>
      <family val="2"/>
      <charset val="238"/>
    </font>
    <font>
      <sz val="10.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/>
    <xf numFmtId="0" fontId="5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3" fillId="0" borderId="0"/>
    <xf numFmtId="0" fontId="8" fillId="2" borderId="1" applyFill="0" applyBorder="0">
      <alignment horizontal="left" vertical="center" wrapText="1"/>
    </xf>
    <xf numFmtId="0" fontId="2" fillId="0" borderId="0"/>
    <xf numFmtId="0" fontId="15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6"/>
    <xf numFmtId="0" fontId="7" fillId="0" borderId="0" xfId="0" applyFont="1" applyAlignment="1">
      <alignment horizontal="left"/>
    </xf>
    <xf numFmtId="0" fontId="7" fillId="0" borderId="0" xfId="0" applyFont="1"/>
    <xf numFmtId="0" fontId="7" fillId="2" borderId="1" xfId="6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6" fillId="0" borderId="0" xfId="14" applyFont="1" applyAlignment="1">
      <alignment wrapText="1"/>
    </xf>
    <xf numFmtId="4" fontId="16" fillId="0" borderId="0" xfId="14" applyNumberFormat="1" applyFont="1" applyAlignment="1">
      <alignment wrapText="1"/>
    </xf>
    <xf numFmtId="0" fontId="6" fillId="0" borderId="3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2" borderId="1" xfId="6" applyNumberFormat="1" applyFont="1" applyFill="1" applyBorder="1" applyAlignment="1">
      <alignment horizontal="center" vertical="center" wrapText="1"/>
    </xf>
    <xf numFmtId="0" fontId="7" fillId="2" borderId="1" xfId="22" applyFont="1" applyFill="1" applyBorder="1" applyAlignment="1">
      <alignment horizontal="center" vertical="center" wrapText="1"/>
    </xf>
    <xf numFmtId="4" fontId="6" fillId="0" borderId="1" xfId="3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17" fillId="0" borderId="0" xfId="0" applyFont="1" applyAlignment="1">
      <alignment horizontal="left" vertical="center"/>
    </xf>
    <xf numFmtId="0" fontId="6" fillId="6" borderId="5" xfId="0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1" xfId="3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3" xfId="0" applyFont="1" applyBorder="1"/>
    <xf numFmtId="4" fontId="16" fillId="6" borderId="0" xfId="14" applyNumberFormat="1" applyFont="1" applyFill="1" applyAlignment="1">
      <alignment wrapText="1"/>
    </xf>
    <xf numFmtId="0" fontId="6" fillId="6" borderId="0" xfId="0" applyFont="1" applyFill="1"/>
    <xf numFmtId="0" fontId="6" fillId="6" borderId="4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/>
    </xf>
    <xf numFmtId="4" fontId="6" fillId="6" borderId="4" xfId="3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right"/>
    </xf>
    <xf numFmtId="4" fontId="7" fillId="0" borderId="8" xfId="0" applyNumberFormat="1" applyFont="1" applyBorder="1" applyAlignment="1">
      <alignment horizontal="right" wrapText="1"/>
    </xf>
    <xf numFmtId="0" fontId="7" fillId="0" borderId="0" xfId="5" applyFont="1" applyAlignment="1">
      <alignment horizontal="center"/>
    </xf>
  </cellXfs>
  <cellStyles count="32">
    <cellStyle name="Dobre 2" xfId="1"/>
    <cellStyle name="Neutralne 2" xfId="2"/>
    <cellStyle name="Normalny" xfId="0" builtinId="0"/>
    <cellStyle name="Normalny 2" xfId="3"/>
    <cellStyle name="Normalny 3" xfId="4"/>
    <cellStyle name="Normalny 3 2" xfId="5"/>
    <cellStyle name="Normalny 4" xfId="6"/>
    <cellStyle name="Normalny 4 2" xfId="7"/>
    <cellStyle name="Normalny 4 2 2" xfId="20"/>
    <cellStyle name="Normalny 4 2 2 2" xfId="30"/>
    <cellStyle name="Normalny 4 2 3" xfId="24"/>
    <cellStyle name="Normalny 5" xfId="8"/>
    <cellStyle name="Normalny 5 2" xfId="9"/>
    <cellStyle name="Normalny 5 2 2" xfId="21"/>
    <cellStyle name="Normalny 5 2 2 2" xfId="31"/>
    <cellStyle name="Normalny 5 2 3" xfId="25"/>
    <cellStyle name="Normalny 5 3" xfId="10"/>
    <cellStyle name="Normalny 5 4" xfId="17"/>
    <cellStyle name="Normalny 5 4 2" xfId="28"/>
    <cellStyle name="Normalny 6" xfId="11"/>
    <cellStyle name="Normalny 6 2" xfId="12"/>
    <cellStyle name="Normalny 6 3" xfId="13"/>
    <cellStyle name="Normalny 6 3 2" xfId="23"/>
    <cellStyle name="Normalny 6 4" xfId="19"/>
    <cellStyle name="Normalny 6 4 2" xfId="29"/>
    <cellStyle name="Normalny 7" xfId="14"/>
    <cellStyle name="Normalny 7 2" xfId="15"/>
    <cellStyle name="Normalny 8" xfId="26"/>
    <cellStyle name="Normalny 8 2" xfId="27"/>
    <cellStyle name="Normalny 9" xfId="22"/>
    <cellStyle name="Styl 1" xfId="16"/>
    <cellStyle name="Złe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45" Type="http://schemas.openxmlformats.org/officeDocument/2006/relationships/revisionLog" Target="revisionLog1.xml"/><Relationship Id="rId44" Type="http://schemas.openxmlformats.org/officeDocument/2006/relationships/revisionLog" Target="revisionLog26.xml"/><Relationship Id="rId43" Type="http://schemas.openxmlformats.org/officeDocument/2006/relationships/revisionLog" Target="revisionLog2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32216EF-BE72-4C65-AE74-49EC4B44ADD2}" diskRevisions="1" revisionId="5342" version="2">
  <header guid="{121AD36F-E2C2-4896-A5DF-F6F68AA0629B}" dateTime="2020-11-09T11:15:12" maxSheetId="3" userName="Mróz Joanna" r:id="rId43" minRId="5336" maxRId="5337">
    <sheetIdMap count="2">
      <sheetId val="1"/>
      <sheetId val="2"/>
    </sheetIdMap>
  </header>
  <header guid="{776DC282-F1E4-422D-BFD3-318F21683290}" dateTime="2020-11-20T12:32:30" maxSheetId="3" userName="Mróz Joanna" r:id="rId44" minRId="5340">
    <sheetIdMap count="2">
      <sheetId val="1"/>
      <sheetId val="2"/>
    </sheetIdMap>
  </header>
  <header guid="{932216EF-BE72-4C65-AE74-49EC4B44ADD2}" dateTime="2020-11-24T10:36:44" maxSheetId="3" userName="Kuśnierczyk Katarzyna" r:id="rId4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9DB3BF6_EF75_4C1A_9F6F_FAECA7637714_.wvu.PrintArea" hidden="1" oldHidden="1">
    <formula>ranking!$A$2:$M$125</formula>
  </rdn>
  <rdn rId="0" localSheetId="1" customView="1" name="Z_99DB3BF6_EF75_4C1A_9F6F_FAECA7637714_.wvu.FilterData" hidden="1" oldHidden="1">
    <formula>ranking!$A$10:$S$106</formula>
  </rdn>
  <rcv guid="{99DB3BF6-EF75-4C1A-9F6F-FAECA7637714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6" sId="1">
    <oc r="K11" t="inlineStr">
      <is>
        <t>Spełnia ktyteria i uzyskał wymaganą liczbę
punktów/nie spełnia kryteriów - formalnych, merytorycznych, strategicznych</t>
      </is>
    </oc>
    <nc r="K11" t="inlineStr">
      <is>
        <t>Spełnia kryteria i uzyskał wymaganą liczbę
punktów/nie spełnia kryteriów - formalnych, merytorycznych, strategicznych</t>
      </is>
    </nc>
  </rcc>
  <rcc rId="5337" sId="1">
    <oc r="L11" t="inlineStr">
      <is>
        <t>Wybrany do dofinasowania - Tak/Nie</t>
      </is>
    </oc>
    <nc r="L11" t="inlineStr">
      <is>
        <t>Wybrany do dofinansowania - Tak/Nie</t>
      </is>
    </nc>
  </rcc>
  <rcv guid="{FCA4A777-7710-4DA1-B534-5F679ED3EBA4}" action="delete"/>
  <rdn rId="0" localSheetId="1" customView="1" name="Z_FCA4A777_7710_4DA1_B534_5F679ED3EBA4_.wvu.PrintArea" hidden="1" oldHidden="1">
    <formula>ranking!$A$2:$M$125</formula>
    <oldFormula>ranking!$A$2:$M$125</oldFormula>
  </rdn>
  <rdn rId="0" localSheetId="1" customView="1" name="Z_FCA4A777_7710_4DA1_B534_5F679ED3EBA4_.wvu.FilterData" hidden="1" oldHidden="1">
    <formula>ranking!$A$10:$S$106</formula>
    <oldFormula>ranking!$A$10:$S$106</oldFormula>
  </rdn>
  <rcv guid="{FCA4A777-7710-4DA1-B534-5F679ED3EBA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40" sId="1">
    <oc r="B1" t="inlineStr">
      <is>
        <t xml:space="preserve"> Załącznik nr 2 do Uchwały nr                      z dnia          </t>
      </is>
    </oc>
    <nc r="B1" t="inlineStr">
      <is>
        <t xml:space="preserve"> Załącznik nr 2 do Uchwały nr 2655_188_VI_2020 Zarządu Województwa Śląskiego z dnia 18.11.2020 r.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microsoft.com/office/2006/relationships/wsSortMap" Target="wsSortMap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125"/>
  <sheetViews>
    <sheetView tabSelected="1" view="pageLayout" zoomScaleNormal="80" workbookViewId="0">
      <selection activeCell="D7" sqref="D7"/>
    </sheetView>
  </sheetViews>
  <sheetFormatPr defaultRowHeight="13.5"/>
  <cols>
    <col min="1" max="1" width="6.5703125" style="2" customWidth="1"/>
    <col min="2" max="2" width="23.28515625" style="2" customWidth="1"/>
    <col min="3" max="3" width="25.85546875" style="2" customWidth="1"/>
    <col min="4" max="4" width="44.42578125" style="2" customWidth="1"/>
    <col min="5" max="5" width="17.28515625" style="2" customWidth="1"/>
    <col min="6" max="8" width="18.28515625" style="2" customWidth="1"/>
    <col min="9" max="9" width="23.7109375" style="2" customWidth="1"/>
    <col min="10" max="10" width="23.140625" style="2" customWidth="1"/>
    <col min="11" max="11" width="22.140625" style="2" customWidth="1"/>
    <col min="12" max="12" width="15.5703125" style="2" customWidth="1"/>
    <col min="13" max="13" width="16.140625" style="9" customWidth="1"/>
    <col min="14" max="15" width="13.5703125" style="2" bestFit="1" customWidth="1"/>
    <col min="16" max="16" width="13.85546875" style="2" customWidth="1"/>
    <col min="17" max="17" width="15.7109375" style="2" customWidth="1"/>
    <col min="18" max="16384" width="9.140625" style="2"/>
  </cols>
  <sheetData>
    <row r="1" spans="1:15">
      <c r="B1" s="2" t="s">
        <v>498</v>
      </c>
    </row>
    <row r="2" spans="1: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>
      <c r="D3" s="35" t="s">
        <v>493</v>
      </c>
      <c r="E3" s="35"/>
      <c r="F3" s="35"/>
      <c r="G3" s="35"/>
      <c r="H3" s="35"/>
      <c r="I3" s="35"/>
      <c r="J3" s="35"/>
      <c r="K3" s="35"/>
      <c r="L3" s="36"/>
      <c r="M3" s="35"/>
    </row>
    <row r="4" spans="1: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</row>
    <row r="5" spans="1:15">
      <c r="A5" s="2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32"/>
      <c r="M5" s="10"/>
    </row>
    <row r="6" spans="1:15">
      <c r="A6" s="2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32"/>
      <c r="M6" s="10"/>
    </row>
    <row r="7" spans="1:15">
      <c r="A7" s="2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32"/>
      <c r="M7" s="10"/>
    </row>
    <row r="8" spans="1:15">
      <c r="A8" s="2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0"/>
    </row>
    <row r="10" spans="1:15">
      <c r="A10" s="7" t="s">
        <v>489</v>
      </c>
      <c r="B10" s="11"/>
      <c r="C10" s="11"/>
      <c r="D10" s="12"/>
      <c r="E10" s="13"/>
      <c r="F10" s="13"/>
      <c r="G10" s="13"/>
      <c r="H10" s="13"/>
      <c r="I10" s="13"/>
      <c r="J10" s="14"/>
      <c r="K10" s="14"/>
      <c r="L10" s="14"/>
      <c r="M10" s="15"/>
    </row>
    <row r="11" spans="1:15" ht="108">
      <c r="A11" s="16" t="s">
        <v>490</v>
      </c>
      <c r="B11" s="16" t="s">
        <v>2</v>
      </c>
      <c r="C11" s="16" t="s">
        <v>0</v>
      </c>
      <c r="D11" s="17" t="s">
        <v>1</v>
      </c>
      <c r="E11" s="16" t="s">
        <v>485</v>
      </c>
      <c r="F11" s="16" t="s">
        <v>10</v>
      </c>
      <c r="G11" s="29" t="s">
        <v>486</v>
      </c>
      <c r="H11" s="29" t="s">
        <v>487</v>
      </c>
      <c r="I11" s="16" t="s">
        <v>495</v>
      </c>
      <c r="J11" s="17" t="s">
        <v>3</v>
      </c>
      <c r="K11" s="17" t="s">
        <v>496</v>
      </c>
      <c r="L11" s="17" t="s">
        <v>497</v>
      </c>
      <c r="M11" s="18" t="s">
        <v>5</v>
      </c>
    </row>
    <row r="12" spans="1:15" ht="54">
      <c r="A12" s="3">
        <v>1</v>
      </c>
      <c r="B12" s="3" t="s">
        <v>389</v>
      </c>
      <c r="C12" s="3" t="s">
        <v>261</v>
      </c>
      <c r="D12" s="3" t="s">
        <v>262</v>
      </c>
      <c r="E12" s="4">
        <v>53056897.979999997</v>
      </c>
      <c r="F12" s="19">
        <v>0</v>
      </c>
      <c r="G12" s="19">
        <v>26528448.989999998</v>
      </c>
      <c r="H12" s="19">
        <v>26528448.989999998</v>
      </c>
      <c r="I12" s="4">
        <v>53056897.979999997</v>
      </c>
      <c r="J12" s="4">
        <v>70959960.659999996</v>
      </c>
      <c r="K12" s="4" t="s">
        <v>494</v>
      </c>
      <c r="L12" s="20" t="s">
        <v>387</v>
      </c>
      <c r="M12" s="20">
        <v>37.200000000000003</v>
      </c>
      <c r="N12" s="22"/>
      <c r="O12" s="22"/>
    </row>
    <row r="13" spans="1:15" ht="54">
      <c r="A13" s="37">
        <v>2</v>
      </c>
      <c r="B13" s="37" t="s">
        <v>399</v>
      </c>
      <c r="C13" s="37" t="s">
        <v>188</v>
      </c>
      <c r="D13" s="37" t="s">
        <v>189</v>
      </c>
      <c r="E13" s="38">
        <v>52747452.100000001</v>
      </c>
      <c r="F13" s="39">
        <v>0</v>
      </c>
      <c r="G13" s="39">
        <v>44481304.649999999</v>
      </c>
      <c r="H13" s="39">
        <v>8266147.4500000002</v>
      </c>
      <c r="I13" s="38">
        <v>52747452.100000001</v>
      </c>
      <c r="J13" s="38">
        <v>69625950.780000001</v>
      </c>
      <c r="K13" s="4" t="s">
        <v>494</v>
      </c>
      <c r="L13" s="40" t="s">
        <v>387</v>
      </c>
      <c r="M13" s="40">
        <v>36.4</v>
      </c>
      <c r="N13" s="22"/>
      <c r="O13" s="22"/>
    </row>
    <row r="14" spans="1:15" ht="54">
      <c r="A14" s="37">
        <v>3</v>
      </c>
      <c r="B14" s="33" t="s">
        <v>391</v>
      </c>
      <c r="C14" s="33" t="s">
        <v>263</v>
      </c>
      <c r="D14" s="33" t="s">
        <v>264</v>
      </c>
      <c r="E14" s="41">
        <v>16786080.489999998</v>
      </c>
      <c r="F14" s="42">
        <v>0</v>
      </c>
      <c r="G14" s="41">
        <v>16786080.489999998</v>
      </c>
      <c r="H14" s="43" t="s">
        <v>488</v>
      </c>
      <c r="I14" s="41">
        <v>16786080.489999998</v>
      </c>
      <c r="J14" s="41">
        <v>21780624.149999999</v>
      </c>
      <c r="K14" s="4" t="s">
        <v>494</v>
      </c>
      <c r="L14" s="44" t="s">
        <v>387</v>
      </c>
      <c r="M14" s="44">
        <v>35</v>
      </c>
      <c r="N14" s="22"/>
      <c r="O14" s="22"/>
    </row>
    <row r="15" spans="1:15" ht="69" customHeight="1" thickBot="1">
      <c r="A15" s="49">
        <v>4</v>
      </c>
      <c r="B15" s="49" t="s">
        <v>390</v>
      </c>
      <c r="C15" s="49" t="s">
        <v>64</v>
      </c>
      <c r="D15" s="49" t="s">
        <v>150</v>
      </c>
      <c r="E15" s="50">
        <v>25619935</v>
      </c>
      <c r="F15" s="51">
        <v>0</v>
      </c>
      <c r="G15" s="50">
        <v>25619935</v>
      </c>
      <c r="H15" s="52" t="s">
        <v>488</v>
      </c>
      <c r="I15" s="50">
        <v>25619935</v>
      </c>
      <c r="J15" s="50">
        <v>35442483</v>
      </c>
      <c r="K15" s="49" t="s">
        <v>494</v>
      </c>
      <c r="L15" s="53" t="s">
        <v>387</v>
      </c>
      <c r="M15" s="53">
        <v>34.799999999999997</v>
      </c>
      <c r="N15" s="22"/>
      <c r="O15" s="22"/>
    </row>
    <row r="16" spans="1:15" ht="14.25" thickTop="1">
      <c r="A16" s="54"/>
      <c r="B16" s="55"/>
      <c r="C16" s="55"/>
      <c r="D16" s="56" t="s">
        <v>4</v>
      </c>
      <c r="E16" s="57">
        <f>SUM(E12:E15)</f>
        <v>148210365.56999999</v>
      </c>
      <c r="F16" s="57">
        <f t="shared" ref="F16:J16" si="0">SUM(F12:F15)</f>
        <v>0</v>
      </c>
      <c r="G16" s="57">
        <f t="shared" si="0"/>
        <v>113415769.13</v>
      </c>
      <c r="H16" s="57">
        <f t="shared" si="0"/>
        <v>34794596.439999998</v>
      </c>
      <c r="I16" s="57">
        <f t="shared" si="0"/>
        <v>148210365.56999999</v>
      </c>
      <c r="J16" s="57">
        <f t="shared" si="0"/>
        <v>197809018.59</v>
      </c>
    </row>
    <row r="17" spans="1:17" ht="73.5" customHeight="1">
      <c r="A17" s="33">
        <v>5</v>
      </c>
      <c r="B17" s="33" t="s">
        <v>392</v>
      </c>
      <c r="C17" s="33" t="s">
        <v>64</v>
      </c>
      <c r="D17" s="33" t="s">
        <v>65</v>
      </c>
      <c r="E17" s="41">
        <v>14896982.699999999</v>
      </c>
      <c r="F17" s="42">
        <v>0</v>
      </c>
      <c r="G17" s="43" t="s">
        <v>488</v>
      </c>
      <c r="H17" s="43" t="s">
        <v>488</v>
      </c>
      <c r="I17" s="41">
        <v>14896982.699999999</v>
      </c>
      <c r="J17" s="41">
        <v>18669681</v>
      </c>
      <c r="K17" s="33" t="s">
        <v>494</v>
      </c>
      <c r="L17" s="44" t="s">
        <v>6</v>
      </c>
      <c r="M17" s="44">
        <v>34.599999999999994</v>
      </c>
      <c r="N17" s="22"/>
      <c r="O17" s="22"/>
    </row>
    <row r="18" spans="1:17" ht="54">
      <c r="A18" s="33">
        <v>6</v>
      </c>
      <c r="B18" s="33" t="s">
        <v>393</v>
      </c>
      <c r="C18" s="33" t="s">
        <v>79</v>
      </c>
      <c r="D18" s="33" t="s">
        <v>80</v>
      </c>
      <c r="E18" s="41">
        <v>12387497.1</v>
      </c>
      <c r="F18" s="42">
        <v>0</v>
      </c>
      <c r="G18" s="43" t="s">
        <v>488</v>
      </c>
      <c r="H18" s="43" t="s">
        <v>488</v>
      </c>
      <c r="I18" s="41">
        <v>12387497.1</v>
      </c>
      <c r="J18" s="41">
        <v>15884423.1</v>
      </c>
      <c r="K18" s="4" t="s">
        <v>494</v>
      </c>
      <c r="L18" s="44" t="s">
        <v>6</v>
      </c>
      <c r="M18" s="44">
        <v>34.1</v>
      </c>
      <c r="N18" s="22"/>
      <c r="O18" s="22"/>
    </row>
    <row r="19" spans="1:17" ht="54">
      <c r="A19" s="3">
        <v>7</v>
      </c>
      <c r="B19" s="3" t="s">
        <v>394</v>
      </c>
      <c r="C19" s="3" t="s">
        <v>42</v>
      </c>
      <c r="D19" s="3" t="s">
        <v>43</v>
      </c>
      <c r="E19" s="4">
        <v>4186188.8</v>
      </c>
      <c r="F19" s="19">
        <v>0</v>
      </c>
      <c r="G19" s="30" t="s">
        <v>488</v>
      </c>
      <c r="H19" s="30" t="s">
        <v>488</v>
      </c>
      <c r="I19" s="4">
        <v>4186188.8</v>
      </c>
      <c r="J19" s="4">
        <v>5635781.5499999998</v>
      </c>
      <c r="K19" s="4" t="s">
        <v>494</v>
      </c>
      <c r="L19" s="20" t="s">
        <v>6</v>
      </c>
      <c r="M19" s="20">
        <v>33.6</v>
      </c>
      <c r="N19" s="22"/>
      <c r="O19" s="22"/>
    </row>
    <row r="20" spans="1:17" ht="54">
      <c r="A20" s="3">
        <v>8</v>
      </c>
      <c r="B20" s="3" t="s">
        <v>395</v>
      </c>
      <c r="C20" s="3" t="s">
        <v>292</v>
      </c>
      <c r="D20" s="3" t="s">
        <v>293</v>
      </c>
      <c r="E20" s="4">
        <v>14032357.6</v>
      </c>
      <c r="F20" s="19">
        <v>0</v>
      </c>
      <c r="G20" s="30" t="s">
        <v>488</v>
      </c>
      <c r="H20" s="30" t="s">
        <v>488</v>
      </c>
      <c r="I20" s="4">
        <v>14032357.6</v>
      </c>
      <c r="J20" s="4">
        <v>18351498.18</v>
      </c>
      <c r="K20" s="4" t="s">
        <v>494</v>
      </c>
      <c r="L20" s="20" t="s">
        <v>6</v>
      </c>
      <c r="M20" s="20">
        <v>33.6</v>
      </c>
      <c r="N20" s="22"/>
      <c r="O20" s="22"/>
    </row>
    <row r="21" spans="1:17" ht="54">
      <c r="A21" s="33">
        <v>9</v>
      </c>
      <c r="B21" s="33" t="s">
        <v>396</v>
      </c>
      <c r="C21" s="33" t="s">
        <v>167</v>
      </c>
      <c r="D21" s="33" t="s">
        <v>168</v>
      </c>
      <c r="E21" s="41">
        <v>9921836.6199999992</v>
      </c>
      <c r="F21" s="42">
        <v>0</v>
      </c>
      <c r="G21" s="43" t="s">
        <v>488</v>
      </c>
      <c r="H21" s="43" t="s">
        <v>488</v>
      </c>
      <c r="I21" s="41">
        <v>9921836.6199999992</v>
      </c>
      <c r="J21" s="41">
        <v>12804909.060000001</v>
      </c>
      <c r="K21" s="4" t="s">
        <v>494</v>
      </c>
      <c r="L21" s="44" t="s">
        <v>6</v>
      </c>
      <c r="M21" s="44">
        <v>33.4</v>
      </c>
      <c r="N21" s="22"/>
      <c r="O21" s="22"/>
    </row>
    <row r="22" spans="1:17" ht="54">
      <c r="A22" s="3">
        <v>10</v>
      </c>
      <c r="B22" s="3" t="s">
        <v>397</v>
      </c>
      <c r="C22" s="3" t="s">
        <v>179</v>
      </c>
      <c r="D22" s="3" t="s">
        <v>180</v>
      </c>
      <c r="E22" s="4">
        <v>6247925</v>
      </c>
      <c r="F22" s="19">
        <v>0</v>
      </c>
      <c r="G22" s="30" t="s">
        <v>488</v>
      </c>
      <c r="H22" s="30" t="s">
        <v>488</v>
      </c>
      <c r="I22" s="4">
        <v>6247925</v>
      </c>
      <c r="J22" s="4">
        <v>8341290</v>
      </c>
      <c r="K22" s="4" t="s">
        <v>494</v>
      </c>
      <c r="L22" s="20" t="s">
        <v>6</v>
      </c>
      <c r="M22" s="20">
        <v>33.4</v>
      </c>
      <c r="N22" s="22"/>
      <c r="O22" s="22"/>
    </row>
    <row r="23" spans="1:17" ht="54">
      <c r="A23" s="33">
        <v>11</v>
      </c>
      <c r="B23" s="33" t="s">
        <v>398</v>
      </c>
      <c r="C23" s="33" t="s">
        <v>182</v>
      </c>
      <c r="D23" s="33" t="s">
        <v>183</v>
      </c>
      <c r="E23" s="41">
        <v>11035251.01</v>
      </c>
      <c r="F23" s="42">
        <v>0</v>
      </c>
      <c r="G23" s="43" t="s">
        <v>488</v>
      </c>
      <c r="H23" s="43" t="s">
        <v>488</v>
      </c>
      <c r="I23" s="41">
        <v>11035251.01</v>
      </c>
      <c r="J23" s="41">
        <v>14271093.83</v>
      </c>
      <c r="K23" s="4" t="s">
        <v>494</v>
      </c>
      <c r="L23" s="44" t="s">
        <v>6</v>
      </c>
      <c r="M23" s="44">
        <v>33.4</v>
      </c>
      <c r="N23" s="22"/>
      <c r="O23" s="22"/>
    </row>
    <row r="24" spans="1:17" ht="54">
      <c r="A24" s="3">
        <v>12</v>
      </c>
      <c r="B24" s="3" t="s">
        <v>400</v>
      </c>
      <c r="C24" s="3" t="s">
        <v>13</v>
      </c>
      <c r="D24" s="3" t="s">
        <v>81</v>
      </c>
      <c r="E24" s="4">
        <v>5655560</v>
      </c>
      <c r="F24" s="19">
        <v>0</v>
      </c>
      <c r="G24" s="30" t="s">
        <v>488</v>
      </c>
      <c r="H24" s="30" t="s">
        <v>488</v>
      </c>
      <c r="I24" s="4">
        <v>5655560</v>
      </c>
      <c r="J24" s="4">
        <v>7586148</v>
      </c>
      <c r="K24" s="4" t="s">
        <v>494</v>
      </c>
      <c r="L24" s="20" t="s">
        <v>6</v>
      </c>
      <c r="M24" s="20">
        <v>33.4</v>
      </c>
      <c r="N24" s="22"/>
      <c r="O24" s="22"/>
    </row>
    <row r="25" spans="1:17" ht="54">
      <c r="A25" s="3">
        <v>13</v>
      </c>
      <c r="B25" s="3" t="s">
        <v>401</v>
      </c>
      <c r="C25" s="3" t="s">
        <v>294</v>
      </c>
      <c r="D25" s="3" t="s">
        <v>295</v>
      </c>
      <c r="E25" s="4">
        <v>8678689.5500000007</v>
      </c>
      <c r="F25" s="19">
        <v>0</v>
      </c>
      <c r="G25" s="30" t="s">
        <v>488</v>
      </c>
      <c r="H25" s="30" t="s">
        <v>488</v>
      </c>
      <c r="I25" s="4">
        <v>8678689.5500000007</v>
      </c>
      <c r="J25" s="4">
        <v>11351282.189999999</v>
      </c>
      <c r="K25" s="4" t="s">
        <v>494</v>
      </c>
      <c r="L25" s="20" t="s">
        <v>6</v>
      </c>
      <c r="M25" s="20">
        <v>33.4</v>
      </c>
      <c r="N25" s="22"/>
      <c r="O25" s="22"/>
    </row>
    <row r="26" spans="1:17" ht="54">
      <c r="A26" s="33">
        <v>14</v>
      </c>
      <c r="B26" s="33" t="s">
        <v>402</v>
      </c>
      <c r="C26" s="33" t="s">
        <v>211</v>
      </c>
      <c r="D26" s="33" t="s">
        <v>212</v>
      </c>
      <c r="E26" s="41">
        <v>18869265.18</v>
      </c>
      <c r="F26" s="42">
        <v>0</v>
      </c>
      <c r="G26" s="43" t="s">
        <v>488</v>
      </c>
      <c r="H26" s="43" t="s">
        <v>488</v>
      </c>
      <c r="I26" s="41">
        <v>18869265.18</v>
      </c>
      <c r="J26" s="41">
        <v>25578046.670000002</v>
      </c>
      <c r="K26" s="4" t="s">
        <v>494</v>
      </c>
      <c r="L26" s="44" t="s">
        <v>6</v>
      </c>
      <c r="M26" s="44">
        <v>33</v>
      </c>
      <c r="N26" s="22"/>
      <c r="O26" s="22"/>
    </row>
    <row r="27" spans="1:17" s="48" customFormat="1" ht="54">
      <c r="A27" s="33">
        <v>15</v>
      </c>
      <c r="B27" s="33" t="s">
        <v>420</v>
      </c>
      <c r="C27" s="33" t="s">
        <v>193</v>
      </c>
      <c r="D27" s="33" t="s">
        <v>194</v>
      </c>
      <c r="E27" s="41">
        <v>509414.1</v>
      </c>
      <c r="F27" s="42">
        <v>0</v>
      </c>
      <c r="G27" s="43" t="s">
        <v>488</v>
      </c>
      <c r="H27" s="43" t="s">
        <v>488</v>
      </c>
      <c r="I27" s="41">
        <v>509414.1</v>
      </c>
      <c r="J27" s="41">
        <v>662724.69999999995</v>
      </c>
      <c r="K27" s="4" t="s">
        <v>494</v>
      </c>
      <c r="L27" s="44" t="s">
        <v>6</v>
      </c>
      <c r="M27" s="44">
        <v>32.799999999999997</v>
      </c>
      <c r="N27" s="47"/>
      <c r="O27" s="47"/>
    </row>
    <row r="28" spans="1:17" ht="54">
      <c r="A28" s="33">
        <v>16</v>
      </c>
      <c r="B28" s="3" t="s">
        <v>403</v>
      </c>
      <c r="C28" s="3" t="s">
        <v>199</v>
      </c>
      <c r="D28" s="3" t="s">
        <v>200</v>
      </c>
      <c r="E28" s="4">
        <v>2903515.43</v>
      </c>
      <c r="F28" s="19">
        <v>0</v>
      </c>
      <c r="G28" s="30" t="s">
        <v>488</v>
      </c>
      <c r="H28" s="30" t="s">
        <v>488</v>
      </c>
      <c r="I28" s="4">
        <v>2903515.43</v>
      </c>
      <c r="J28" s="4">
        <v>3743232.62</v>
      </c>
      <c r="K28" s="4" t="s">
        <v>494</v>
      </c>
      <c r="L28" s="20" t="s">
        <v>6</v>
      </c>
      <c r="M28" s="20">
        <v>32.700000000000003</v>
      </c>
      <c r="N28" s="22"/>
      <c r="O28" s="22"/>
    </row>
    <row r="29" spans="1:17" ht="54">
      <c r="A29" s="33">
        <v>17</v>
      </c>
      <c r="B29" s="3" t="s">
        <v>404</v>
      </c>
      <c r="C29" s="3" t="s">
        <v>208</v>
      </c>
      <c r="D29" s="3" t="s">
        <v>209</v>
      </c>
      <c r="E29" s="4">
        <v>6255495.1699999999</v>
      </c>
      <c r="F29" s="19">
        <v>0</v>
      </c>
      <c r="G29" s="30" t="s">
        <v>488</v>
      </c>
      <c r="H29" s="30" t="s">
        <v>488</v>
      </c>
      <c r="I29" s="4">
        <v>6255495.1699999999</v>
      </c>
      <c r="J29" s="4">
        <v>8169092.9699999997</v>
      </c>
      <c r="K29" s="4" t="s">
        <v>494</v>
      </c>
      <c r="L29" s="20" t="s">
        <v>6</v>
      </c>
      <c r="M29" s="20">
        <v>32.6</v>
      </c>
      <c r="N29" s="22"/>
      <c r="O29" s="22"/>
    </row>
    <row r="30" spans="1:17" ht="54">
      <c r="A30" s="33">
        <v>18</v>
      </c>
      <c r="B30" s="34" t="s">
        <v>405</v>
      </c>
      <c r="C30" s="3" t="s">
        <v>205</v>
      </c>
      <c r="D30" s="3" t="s">
        <v>206</v>
      </c>
      <c r="E30" s="4">
        <v>4834565.93</v>
      </c>
      <c r="F30" s="19">
        <v>0</v>
      </c>
      <c r="G30" s="30" t="s">
        <v>488</v>
      </c>
      <c r="H30" s="30" t="s">
        <v>488</v>
      </c>
      <c r="I30" s="4">
        <v>4834565.93</v>
      </c>
      <c r="J30" s="4">
        <v>6266439.2999999998</v>
      </c>
      <c r="K30" s="4" t="s">
        <v>494</v>
      </c>
      <c r="L30" s="20" t="s">
        <v>6</v>
      </c>
      <c r="M30" s="20">
        <v>32.4</v>
      </c>
      <c r="N30" s="22"/>
      <c r="O30" s="22"/>
    </row>
    <row r="31" spans="1:17" ht="54">
      <c r="A31" s="33">
        <v>19</v>
      </c>
      <c r="B31" s="3" t="s">
        <v>408</v>
      </c>
      <c r="C31" s="3" t="s">
        <v>284</v>
      </c>
      <c r="D31" s="3" t="s">
        <v>285</v>
      </c>
      <c r="E31" s="4">
        <v>3301995</v>
      </c>
      <c r="F31" s="19">
        <v>0</v>
      </c>
      <c r="G31" s="30" t="s">
        <v>488</v>
      </c>
      <c r="H31" s="30" t="s">
        <v>488</v>
      </c>
      <c r="I31" s="4">
        <v>3301995</v>
      </c>
      <c r="J31" s="4">
        <v>4297116</v>
      </c>
      <c r="K31" s="4" t="s">
        <v>494</v>
      </c>
      <c r="L31" s="20" t="s">
        <v>6</v>
      </c>
      <c r="M31" s="20">
        <v>32.200000000000003</v>
      </c>
      <c r="N31" s="22"/>
      <c r="O31" s="22"/>
      <c r="Q31" s="21"/>
    </row>
    <row r="32" spans="1:17" ht="54">
      <c r="A32" s="33">
        <v>20</v>
      </c>
      <c r="B32" s="3" t="s">
        <v>406</v>
      </c>
      <c r="C32" s="3" t="s">
        <v>68</v>
      </c>
      <c r="D32" s="3" t="s">
        <v>69</v>
      </c>
      <c r="E32" s="4">
        <v>9783506.9299999997</v>
      </c>
      <c r="F32" s="19">
        <v>0</v>
      </c>
      <c r="G32" s="30" t="s">
        <v>488</v>
      </c>
      <c r="H32" s="30" t="s">
        <v>488</v>
      </c>
      <c r="I32" s="4">
        <v>9783506.9299999997</v>
      </c>
      <c r="J32" s="4">
        <v>12887828.15</v>
      </c>
      <c r="K32" s="4" t="s">
        <v>494</v>
      </c>
      <c r="L32" s="20" t="s">
        <v>6</v>
      </c>
      <c r="M32" s="20">
        <v>32.199999999999996</v>
      </c>
      <c r="N32" s="22"/>
      <c r="O32" s="22"/>
      <c r="Q32" s="21"/>
    </row>
    <row r="33" spans="1:17" ht="54">
      <c r="A33" s="33">
        <v>21</v>
      </c>
      <c r="B33" s="3" t="s">
        <v>407</v>
      </c>
      <c r="C33" s="3" t="s">
        <v>161</v>
      </c>
      <c r="D33" s="3" t="s">
        <v>162</v>
      </c>
      <c r="E33" s="4">
        <v>12023690.85</v>
      </c>
      <c r="F33" s="19">
        <v>0</v>
      </c>
      <c r="G33" s="30" t="s">
        <v>488</v>
      </c>
      <c r="H33" s="30" t="s">
        <v>488</v>
      </c>
      <c r="I33" s="4">
        <v>12023690.85</v>
      </c>
      <c r="J33" s="4">
        <v>15662003.07</v>
      </c>
      <c r="K33" s="4" t="s">
        <v>494</v>
      </c>
      <c r="L33" s="20" t="s">
        <v>6</v>
      </c>
      <c r="M33" s="20">
        <v>32.199999999999996</v>
      </c>
      <c r="N33" s="22"/>
      <c r="O33" s="22"/>
      <c r="Q33" s="21"/>
    </row>
    <row r="34" spans="1:17" ht="54">
      <c r="A34" s="33">
        <v>22</v>
      </c>
      <c r="B34" s="3" t="s">
        <v>409</v>
      </c>
      <c r="C34" s="3" t="s">
        <v>24</v>
      </c>
      <c r="D34" s="3" t="s">
        <v>25</v>
      </c>
      <c r="E34" s="4">
        <v>11024945.83</v>
      </c>
      <c r="F34" s="19">
        <v>0</v>
      </c>
      <c r="G34" s="30" t="s">
        <v>488</v>
      </c>
      <c r="H34" s="30" t="s">
        <v>488</v>
      </c>
      <c r="I34" s="4">
        <v>11024945.83</v>
      </c>
      <c r="J34" s="4">
        <v>14051665.140000001</v>
      </c>
      <c r="K34" s="4" t="s">
        <v>494</v>
      </c>
      <c r="L34" s="20" t="s">
        <v>6</v>
      </c>
      <c r="M34" s="20">
        <v>32.1</v>
      </c>
      <c r="N34" s="22"/>
      <c r="O34" s="22"/>
    </row>
    <row r="35" spans="1:17" ht="54">
      <c r="A35" s="33">
        <v>23</v>
      </c>
      <c r="B35" s="3" t="s">
        <v>410</v>
      </c>
      <c r="C35" s="3" t="s">
        <v>36</v>
      </c>
      <c r="D35" s="3" t="s">
        <v>37</v>
      </c>
      <c r="E35" s="4">
        <v>9004781.5800000001</v>
      </c>
      <c r="F35" s="19">
        <v>0</v>
      </c>
      <c r="G35" s="30" t="s">
        <v>488</v>
      </c>
      <c r="H35" s="30" t="s">
        <v>488</v>
      </c>
      <c r="I35" s="4">
        <v>9004781.5800000001</v>
      </c>
      <c r="J35" s="4">
        <v>11499443.640000001</v>
      </c>
      <c r="K35" s="4" t="s">
        <v>494</v>
      </c>
      <c r="L35" s="20" t="s">
        <v>6</v>
      </c>
      <c r="M35" s="20">
        <v>32.1</v>
      </c>
      <c r="N35" s="22"/>
      <c r="O35" s="22"/>
    </row>
    <row r="36" spans="1:17" ht="54">
      <c r="A36" s="33">
        <v>24</v>
      </c>
      <c r="B36" s="3" t="s">
        <v>411</v>
      </c>
      <c r="C36" s="3" t="s">
        <v>38</v>
      </c>
      <c r="D36" s="3" t="s">
        <v>39</v>
      </c>
      <c r="E36" s="4">
        <v>8354990</v>
      </c>
      <c r="F36" s="19">
        <v>0</v>
      </c>
      <c r="G36" s="30" t="s">
        <v>488</v>
      </c>
      <c r="H36" s="30" t="s">
        <v>488</v>
      </c>
      <c r="I36" s="4">
        <v>8354990</v>
      </c>
      <c r="J36" s="4">
        <v>10648662</v>
      </c>
      <c r="K36" s="4" t="s">
        <v>494</v>
      </c>
      <c r="L36" s="20" t="s">
        <v>6</v>
      </c>
      <c r="M36" s="20">
        <v>32.1</v>
      </c>
      <c r="N36" s="22"/>
      <c r="O36" s="22"/>
    </row>
    <row r="37" spans="1:17" ht="54">
      <c r="A37" s="33">
        <v>25</v>
      </c>
      <c r="B37" s="33" t="s">
        <v>412</v>
      </c>
      <c r="C37" s="33" t="s">
        <v>246</v>
      </c>
      <c r="D37" s="33" t="s">
        <v>247</v>
      </c>
      <c r="E37" s="41">
        <v>12857675.300000001</v>
      </c>
      <c r="F37" s="42">
        <v>0</v>
      </c>
      <c r="G37" s="43" t="s">
        <v>488</v>
      </c>
      <c r="H37" s="43" t="s">
        <v>488</v>
      </c>
      <c r="I37" s="41">
        <v>12857675.300000001</v>
      </c>
      <c r="J37" s="41">
        <v>16500000</v>
      </c>
      <c r="K37" s="4" t="s">
        <v>494</v>
      </c>
      <c r="L37" s="44" t="s">
        <v>6</v>
      </c>
      <c r="M37" s="44">
        <v>32.099999999999994</v>
      </c>
      <c r="N37" s="22"/>
      <c r="O37" s="22"/>
    </row>
    <row r="38" spans="1:17" ht="54">
      <c r="A38" s="33">
        <v>26</v>
      </c>
      <c r="B38" s="3" t="s">
        <v>413</v>
      </c>
      <c r="C38" s="3" t="s">
        <v>32</v>
      </c>
      <c r="D38" s="3" t="s">
        <v>33</v>
      </c>
      <c r="E38" s="4">
        <v>7582791.2599999998</v>
      </c>
      <c r="F38" s="19">
        <v>0</v>
      </c>
      <c r="G38" s="30" t="s">
        <v>488</v>
      </c>
      <c r="H38" s="30" t="s">
        <v>488</v>
      </c>
      <c r="I38" s="4">
        <v>7582791.2599999998</v>
      </c>
      <c r="J38" s="4">
        <v>9685106</v>
      </c>
      <c r="K38" s="4" t="s">
        <v>494</v>
      </c>
      <c r="L38" s="20" t="s">
        <v>6</v>
      </c>
      <c r="M38" s="20">
        <v>32</v>
      </c>
      <c r="N38" s="22"/>
      <c r="O38" s="22"/>
    </row>
    <row r="39" spans="1:17" ht="94.5">
      <c r="A39" s="33">
        <v>27</v>
      </c>
      <c r="B39" s="3" t="s">
        <v>414</v>
      </c>
      <c r="C39" s="3" t="s">
        <v>60</v>
      </c>
      <c r="D39" s="3" t="s">
        <v>61</v>
      </c>
      <c r="E39" s="4">
        <v>473128.47</v>
      </c>
      <c r="F39" s="19">
        <v>0</v>
      </c>
      <c r="G39" s="30" t="s">
        <v>488</v>
      </c>
      <c r="H39" s="30" t="s">
        <v>488</v>
      </c>
      <c r="I39" s="4">
        <v>473128.47</v>
      </c>
      <c r="J39" s="4">
        <v>556621.74</v>
      </c>
      <c r="K39" s="4" t="s">
        <v>494</v>
      </c>
      <c r="L39" s="20" t="s">
        <v>6</v>
      </c>
      <c r="M39" s="20">
        <v>32</v>
      </c>
      <c r="N39" s="22"/>
      <c r="O39" s="22"/>
    </row>
    <row r="40" spans="1:17" ht="54">
      <c r="A40" s="33">
        <v>28</v>
      </c>
      <c r="B40" s="3" t="s">
        <v>415</v>
      </c>
      <c r="C40" s="3" t="s">
        <v>145</v>
      </c>
      <c r="D40" s="3" t="s">
        <v>146</v>
      </c>
      <c r="E40" s="4">
        <v>4176179.21</v>
      </c>
      <c r="F40" s="19">
        <v>0</v>
      </c>
      <c r="G40" s="30" t="s">
        <v>488</v>
      </c>
      <c r="H40" s="30" t="s">
        <v>488</v>
      </c>
      <c r="I40" s="4">
        <v>4176179.21</v>
      </c>
      <c r="J40" s="4">
        <v>5406982.9900000002</v>
      </c>
      <c r="K40" s="4" t="s">
        <v>494</v>
      </c>
      <c r="L40" s="20" t="s">
        <v>6</v>
      </c>
      <c r="M40" s="20">
        <v>32</v>
      </c>
      <c r="N40" s="22"/>
      <c r="O40" s="22"/>
    </row>
    <row r="41" spans="1:17" ht="54">
      <c r="A41" s="33">
        <v>29</v>
      </c>
      <c r="B41" s="3" t="s">
        <v>416</v>
      </c>
      <c r="C41" s="3" t="s">
        <v>134</v>
      </c>
      <c r="D41" s="3" t="s">
        <v>135</v>
      </c>
      <c r="E41" s="4">
        <v>704665.99</v>
      </c>
      <c r="F41" s="19">
        <v>0</v>
      </c>
      <c r="G41" s="30" t="s">
        <v>488</v>
      </c>
      <c r="H41" s="30" t="s">
        <v>488</v>
      </c>
      <c r="I41" s="4">
        <v>704665.99</v>
      </c>
      <c r="J41" s="4">
        <v>1019693.15</v>
      </c>
      <c r="K41" s="4" t="s">
        <v>494</v>
      </c>
      <c r="L41" s="20" t="s">
        <v>6</v>
      </c>
      <c r="M41" s="20">
        <v>32</v>
      </c>
      <c r="N41" s="22"/>
      <c r="O41" s="22"/>
    </row>
    <row r="42" spans="1:17" ht="54">
      <c r="A42" s="33">
        <v>30</v>
      </c>
      <c r="B42" s="3" t="s">
        <v>417</v>
      </c>
      <c r="C42" s="3" t="s">
        <v>158</v>
      </c>
      <c r="D42" s="3" t="s">
        <v>159</v>
      </c>
      <c r="E42" s="4">
        <v>773288.44</v>
      </c>
      <c r="F42" s="19">
        <v>0</v>
      </c>
      <c r="G42" s="30" t="s">
        <v>488</v>
      </c>
      <c r="H42" s="30" t="s">
        <v>488</v>
      </c>
      <c r="I42" s="4">
        <v>773288.44</v>
      </c>
      <c r="J42" s="4">
        <v>1336591.06</v>
      </c>
      <c r="K42" s="4" t="s">
        <v>494</v>
      </c>
      <c r="L42" s="20" t="s">
        <v>6</v>
      </c>
      <c r="M42" s="20">
        <v>31.8</v>
      </c>
      <c r="N42" s="22"/>
      <c r="O42" s="22"/>
    </row>
    <row r="43" spans="1:17" ht="54">
      <c r="A43" s="33">
        <v>31</v>
      </c>
      <c r="B43" s="3" t="s">
        <v>418</v>
      </c>
      <c r="C43" s="3" t="s">
        <v>288</v>
      </c>
      <c r="D43" s="3" t="s">
        <v>289</v>
      </c>
      <c r="E43" s="4">
        <v>6049540.0999999996</v>
      </c>
      <c r="F43" s="19">
        <v>0</v>
      </c>
      <c r="G43" s="30" t="s">
        <v>488</v>
      </c>
      <c r="H43" s="30" t="s">
        <v>488</v>
      </c>
      <c r="I43" s="4">
        <v>6049540.0999999996</v>
      </c>
      <c r="J43" s="4">
        <v>7708681</v>
      </c>
      <c r="K43" s="4" t="s">
        <v>494</v>
      </c>
      <c r="L43" s="20" t="s">
        <v>6</v>
      </c>
      <c r="M43" s="20">
        <v>31.8</v>
      </c>
      <c r="N43" s="22"/>
      <c r="O43" s="22"/>
    </row>
    <row r="44" spans="1:17" ht="54">
      <c r="A44" s="33">
        <v>32</v>
      </c>
      <c r="B44" s="3" t="s">
        <v>419</v>
      </c>
      <c r="C44" s="3" t="s">
        <v>48</v>
      </c>
      <c r="D44" s="3" t="s">
        <v>49</v>
      </c>
      <c r="E44" s="4">
        <v>1543625.5</v>
      </c>
      <c r="F44" s="19">
        <v>0</v>
      </c>
      <c r="G44" s="30" t="s">
        <v>488</v>
      </c>
      <c r="H44" s="30" t="s">
        <v>488</v>
      </c>
      <c r="I44" s="4">
        <v>1543625.5</v>
      </c>
      <c r="J44" s="4">
        <v>2031591.9</v>
      </c>
      <c r="K44" s="4" t="s">
        <v>494</v>
      </c>
      <c r="L44" s="20" t="s">
        <v>6</v>
      </c>
      <c r="M44" s="20">
        <v>31.7</v>
      </c>
      <c r="N44" s="22"/>
      <c r="O44" s="22"/>
      <c r="Q44" s="21"/>
    </row>
    <row r="45" spans="1:17" ht="54">
      <c r="A45" s="33">
        <v>33</v>
      </c>
      <c r="B45" s="3" t="s">
        <v>421</v>
      </c>
      <c r="C45" s="3" t="s">
        <v>258</v>
      </c>
      <c r="D45" s="3" t="s">
        <v>259</v>
      </c>
      <c r="E45" s="4">
        <v>3364048.31</v>
      </c>
      <c r="F45" s="19">
        <v>0</v>
      </c>
      <c r="G45" s="30" t="s">
        <v>488</v>
      </c>
      <c r="H45" s="30" t="s">
        <v>488</v>
      </c>
      <c r="I45" s="4">
        <v>3364048.31</v>
      </c>
      <c r="J45" s="4">
        <v>4321614.4000000004</v>
      </c>
      <c r="K45" s="4" t="s">
        <v>494</v>
      </c>
      <c r="L45" s="20" t="s">
        <v>6</v>
      </c>
      <c r="M45" s="20">
        <v>31.6</v>
      </c>
      <c r="N45" s="22"/>
      <c r="O45" s="22"/>
    </row>
    <row r="46" spans="1:17" ht="54">
      <c r="A46" s="33">
        <v>34</v>
      </c>
      <c r="B46" s="3" t="s">
        <v>422</v>
      </c>
      <c r="C46" s="3" t="s">
        <v>185</v>
      </c>
      <c r="D46" s="3" t="s">
        <v>186</v>
      </c>
      <c r="E46" s="4">
        <v>6504326.6600000001</v>
      </c>
      <c r="F46" s="19">
        <v>0</v>
      </c>
      <c r="G46" s="30" t="s">
        <v>488</v>
      </c>
      <c r="H46" s="30" t="s">
        <v>488</v>
      </c>
      <c r="I46" s="4">
        <v>6504326.6600000001</v>
      </c>
      <c r="J46" s="4">
        <v>8404925.4399999995</v>
      </c>
      <c r="K46" s="4" t="s">
        <v>494</v>
      </c>
      <c r="L46" s="20" t="s">
        <v>6</v>
      </c>
      <c r="M46" s="20">
        <v>31.599999999999998</v>
      </c>
      <c r="N46" s="22"/>
      <c r="O46" s="22"/>
    </row>
    <row r="47" spans="1:17" ht="54">
      <c r="A47" s="33">
        <v>35</v>
      </c>
      <c r="B47" s="3" t="s">
        <v>423</v>
      </c>
      <c r="C47" s="3" t="s">
        <v>136</v>
      </c>
      <c r="D47" s="3" t="s">
        <v>137</v>
      </c>
      <c r="E47" s="4">
        <v>7845755</v>
      </c>
      <c r="F47" s="19">
        <v>0</v>
      </c>
      <c r="G47" s="30" t="s">
        <v>488</v>
      </c>
      <c r="H47" s="30" t="s">
        <v>488</v>
      </c>
      <c r="I47" s="4">
        <v>7845755</v>
      </c>
      <c r="J47" s="4">
        <v>10016769</v>
      </c>
      <c r="K47" s="4" t="s">
        <v>494</v>
      </c>
      <c r="L47" s="20" t="s">
        <v>6</v>
      </c>
      <c r="M47" s="20">
        <v>31.55</v>
      </c>
      <c r="N47" s="22"/>
      <c r="O47" s="22"/>
    </row>
    <row r="48" spans="1:17" ht="54">
      <c r="A48" s="33">
        <v>36</v>
      </c>
      <c r="B48" s="3" t="s">
        <v>424</v>
      </c>
      <c r="C48" s="3" t="s">
        <v>202</v>
      </c>
      <c r="D48" s="3" t="s">
        <v>203</v>
      </c>
      <c r="E48" s="4">
        <v>1918713.03</v>
      </c>
      <c r="F48" s="19">
        <v>0</v>
      </c>
      <c r="G48" s="30" t="s">
        <v>488</v>
      </c>
      <c r="H48" s="30" t="s">
        <v>488</v>
      </c>
      <c r="I48" s="4">
        <v>1918713.03</v>
      </c>
      <c r="J48" s="4">
        <v>4658560.08</v>
      </c>
      <c r="K48" s="4" t="s">
        <v>494</v>
      </c>
      <c r="L48" s="20" t="s">
        <v>6</v>
      </c>
      <c r="M48" s="20">
        <v>31.5</v>
      </c>
      <c r="N48" s="22"/>
      <c r="O48" s="22"/>
    </row>
    <row r="49" spans="1:17" ht="54">
      <c r="A49" s="33">
        <v>37</v>
      </c>
      <c r="B49" s="3" t="s">
        <v>425</v>
      </c>
      <c r="C49" s="3" t="s">
        <v>290</v>
      </c>
      <c r="D49" s="3" t="s">
        <v>291</v>
      </c>
      <c r="E49" s="4">
        <v>7469521.6299999999</v>
      </c>
      <c r="F49" s="19">
        <v>0</v>
      </c>
      <c r="G49" s="30" t="s">
        <v>488</v>
      </c>
      <c r="H49" s="30" t="s">
        <v>488</v>
      </c>
      <c r="I49" s="4">
        <v>7469521.6299999999</v>
      </c>
      <c r="J49" s="4">
        <v>9658820.1799999997</v>
      </c>
      <c r="K49" s="4" t="s">
        <v>494</v>
      </c>
      <c r="L49" s="20" t="s">
        <v>6</v>
      </c>
      <c r="M49" s="20">
        <v>31.5</v>
      </c>
      <c r="N49" s="22"/>
      <c r="O49" s="22"/>
    </row>
    <row r="50" spans="1:17" ht="54">
      <c r="A50" s="33">
        <v>38</v>
      </c>
      <c r="B50" s="3" t="s">
        <v>427</v>
      </c>
      <c r="C50" s="3" t="s">
        <v>222</v>
      </c>
      <c r="D50" s="3" t="s">
        <v>223</v>
      </c>
      <c r="E50" s="4">
        <v>309984.58</v>
      </c>
      <c r="F50" s="19">
        <v>0</v>
      </c>
      <c r="G50" s="30" t="s">
        <v>488</v>
      </c>
      <c r="H50" s="30" t="s">
        <v>488</v>
      </c>
      <c r="I50" s="4">
        <v>309984.58</v>
      </c>
      <c r="J50" s="4">
        <v>631730.01</v>
      </c>
      <c r="K50" s="4" t="s">
        <v>494</v>
      </c>
      <c r="L50" s="20" t="s">
        <v>6</v>
      </c>
      <c r="M50" s="20">
        <v>31.400000000000002</v>
      </c>
      <c r="N50" s="22"/>
      <c r="O50" s="22"/>
      <c r="Q50" s="21"/>
    </row>
    <row r="51" spans="1:17" ht="54">
      <c r="A51" s="33">
        <v>39</v>
      </c>
      <c r="B51" s="3" t="s">
        <v>426</v>
      </c>
      <c r="C51" s="3" t="s">
        <v>255</v>
      </c>
      <c r="D51" s="3" t="s">
        <v>256</v>
      </c>
      <c r="E51" s="4">
        <v>1662137.93</v>
      </c>
      <c r="F51" s="19">
        <v>0</v>
      </c>
      <c r="G51" s="30" t="s">
        <v>488</v>
      </c>
      <c r="H51" s="30" t="s">
        <v>488</v>
      </c>
      <c r="I51" s="4">
        <v>1662137.93</v>
      </c>
      <c r="J51" s="4">
        <v>2408463</v>
      </c>
      <c r="K51" s="4" t="s">
        <v>494</v>
      </c>
      <c r="L51" s="20" t="s">
        <v>6</v>
      </c>
      <c r="M51" s="20">
        <v>31.400000000000002</v>
      </c>
      <c r="N51" s="22"/>
      <c r="O51" s="22"/>
      <c r="Q51" s="21"/>
    </row>
    <row r="52" spans="1:17" ht="54">
      <c r="A52" s="33">
        <v>40</v>
      </c>
      <c r="B52" s="3" t="s">
        <v>428</v>
      </c>
      <c r="C52" s="3" t="s">
        <v>118</v>
      </c>
      <c r="D52" s="3" t="s">
        <v>119</v>
      </c>
      <c r="E52" s="4">
        <v>6466302.6399999997</v>
      </c>
      <c r="F52" s="19">
        <v>0</v>
      </c>
      <c r="G52" s="30" t="s">
        <v>488</v>
      </c>
      <c r="H52" s="30" t="s">
        <v>488</v>
      </c>
      <c r="I52" s="4">
        <v>6466302.6399999997</v>
      </c>
      <c r="J52" s="4">
        <v>8255714.04</v>
      </c>
      <c r="K52" s="4" t="s">
        <v>494</v>
      </c>
      <c r="L52" s="20" t="s">
        <v>6</v>
      </c>
      <c r="M52" s="20">
        <v>31.4</v>
      </c>
      <c r="N52" s="22"/>
      <c r="O52" s="22"/>
    </row>
    <row r="53" spans="1:17" ht="54">
      <c r="A53" s="33">
        <v>41</v>
      </c>
      <c r="B53" s="3" t="s">
        <v>429</v>
      </c>
      <c r="C53" s="3" t="s">
        <v>30</v>
      </c>
      <c r="D53" s="3" t="s">
        <v>31</v>
      </c>
      <c r="E53" s="4">
        <v>5107565</v>
      </c>
      <c r="F53" s="19">
        <v>0</v>
      </c>
      <c r="G53" s="30" t="s">
        <v>488</v>
      </c>
      <c r="H53" s="30" t="s">
        <v>488</v>
      </c>
      <c r="I53" s="4">
        <v>5107565</v>
      </c>
      <c r="J53" s="4">
        <v>6511257</v>
      </c>
      <c r="K53" s="4" t="s">
        <v>494</v>
      </c>
      <c r="L53" s="20" t="s">
        <v>6</v>
      </c>
      <c r="M53" s="20">
        <v>31.300000000000004</v>
      </c>
      <c r="N53" s="22"/>
      <c r="O53" s="22"/>
    </row>
    <row r="54" spans="1:17" ht="54">
      <c r="A54" s="33">
        <v>42</v>
      </c>
      <c r="B54" s="3" t="s">
        <v>430</v>
      </c>
      <c r="C54" s="3" t="s">
        <v>196</v>
      </c>
      <c r="D54" s="3" t="s">
        <v>197</v>
      </c>
      <c r="E54" s="4">
        <v>2472313.15</v>
      </c>
      <c r="F54" s="19">
        <v>0</v>
      </c>
      <c r="G54" s="30" t="s">
        <v>488</v>
      </c>
      <c r="H54" s="30" t="s">
        <v>488</v>
      </c>
      <c r="I54" s="4">
        <v>2472313.15</v>
      </c>
      <c r="J54" s="4">
        <v>3163563.45</v>
      </c>
      <c r="K54" s="4" t="s">
        <v>494</v>
      </c>
      <c r="L54" s="20" t="s">
        <v>6</v>
      </c>
      <c r="M54" s="20">
        <v>31.2</v>
      </c>
      <c r="N54" s="22"/>
      <c r="O54" s="22"/>
    </row>
    <row r="55" spans="1:17" ht="54">
      <c r="A55" s="33">
        <v>43</v>
      </c>
      <c r="B55" s="3" t="s">
        <v>431</v>
      </c>
      <c r="C55" s="3" t="s">
        <v>58</v>
      </c>
      <c r="D55" s="3" t="s">
        <v>59</v>
      </c>
      <c r="E55" s="4">
        <v>334516.65000000002</v>
      </c>
      <c r="F55" s="19">
        <v>0</v>
      </c>
      <c r="G55" s="30" t="s">
        <v>488</v>
      </c>
      <c r="H55" s="30" t="s">
        <v>488</v>
      </c>
      <c r="I55" s="4">
        <v>334516.65000000002</v>
      </c>
      <c r="J55" s="4">
        <v>393549</v>
      </c>
      <c r="K55" s="4" t="s">
        <v>494</v>
      </c>
      <c r="L55" s="20" t="s">
        <v>6</v>
      </c>
      <c r="M55" s="20">
        <v>31</v>
      </c>
      <c r="N55" s="22"/>
      <c r="O55" s="22"/>
    </row>
    <row r="56" spans="1:17" ht="54">
      <c r="A56" s="33">
        <v>44</v>
      </c>
      <c r="B56" s="3" t="s">
        <v>432</v>
      </c>
      <c r="C56" s="3" t="s">
        <v>164</v>
      </c>
      <c r="D56" s="3" t="s">
        <v>165</v>
      </c>
      <c r="E56" s="4">
        <v>2775250</v>
      </c>
      <c r="F56" s="19">
        <v>0</v>
      </c>
      <c r="G56" s="30" t="s">
        <v>488</v>
      </c>
      <c r="H56" s="30" t="s">
        <v>488</v>
      </c>
      <c r="I56" s="4">
        <v>2775250</v>
      </c>
      <c r="J56" s="4">
        <v>3602700</v>
      </c>
      <c r="K56" s="4" t="s">
        <v>494</v>
      </c>
      <c r="L56" s="20" t="s">
        <v>6</v>
      </c>
      <c r="M56" s="20">
        <v>30.900000000000002</v>
      </c>
      <c r="N56" s="22"/>
      <c r="O56" s="22"/>
    </row>
    <row r="57" spans="1:17" ht="54">
      <c r="A57" s="33">
        <v>45</v>
      </c>
      <c r="B57" s="3" t="s">
        <v>433</v>
      </c>
      <c r="C57" s="3" t="s">
        <v>249</v>
      </c>
      <c r="D57" s="3" t="s">
        <v>250</v>
      </c>
      <c r="E57" s="4">
        <v>1003583.2</v>
      </c>
      <c r="F57" s="19">
        <v>0</v>
      </c>
      <c r="G57" s="30" t="s">
        <v>488</v>
      </c>
      <c r="H57" s="30" t="s">
        <v>488</v>
      </c>
      <c r="I57" s="4">
        <v>1003583.2</v>
      </c>
      <c r="J57" s="4">
        <v>1227320.79</v>
      </c>
      <c r="K57" s="4" t="s">
        <v>494</v>
      </c>
      <c r="L57" s="20" t="s">
        <v>6</v>
      </c>
      <c r="M57" s="20">
        <v>30.8</v>
      </c>
      <c r="N57" s="22"/>
      <c r="O57" s="22"/>
    </row>
    <row r="58" spans="1:17" ht="54">
      <c r="A58" s="33">
        <v>46</v>
      </c>
      <c r="B58" s="3" t="s">
        <v>434</v>
      </c>
      <c r="C58" s="3" t="s">
        <v>124</v>
      </c>
      <c r="D58" s="3" t="s">
        <v>125</v>
      </c>
      <c r="E58" s="4">
        <v>4485096.4000000004</v>
      </c>
      <c r="F58" s="19">
        <v>0</v>
      </c>
      <c r="G58" s="30" t="s">
        <v>488</v>
      </c>
      <c r="H58" s="30" t="s">
        <v>488</v>
      </c>
      <c r="I58" s="4">
        <v>4485096.4000000004</v>
      </c>
      <c r="J58" s="4">
        <v>5789818.3200000003</v>
      </c>
      <c r="K58" s="4" t="s">
        <v>494</v>
      </c>
      <c r="L58" s="20" t="s">
        <v>6</v>
      </c>
      <c r="M58" s="20">
        <v>30.8</v>
      </c>
      <c r="N58" s="22"/>
      <c r="O58" s="22"/>
    </row>
    <row r="59" spans="1:17" ht="54">
      <c r="A59" s="33">
        <v>47</v>
      </c>
      <c r="B59" s="3" t="s">
        <v>435</v>
      </c>
      <c r="C59" s="3" t="s">
        <v>77</v>
      </c>
      <c r="D59" s="3" t="s">
        <v>78</v>
      </c>
      <c r="E59" s="4">
        <v>290615</v>
      </c>
      <c r="F59" s="19">
        <v>0</v>
      </c>
      <c r="G59" s="30" t="s">
        <v>488</v>
      </c>
      <c r="H59" s="30" t="s">
        <v>488</v>
      </c>
      <c r="I59" s="4">
        <v>290615</v>
      </c>
      <c r="J59" s="4">
        <v>445137</v>
      </c>
      <c r="K59" s="4" t="s">
        <v>494</v>
      </c>
      <c r="L59" s="20" t="s">
        <v>6</v>
      </c>
      <c r="M59" s="20">
        <v>30.7</v>
      </c>
      <c r="N59" s="22"/>
      <c r="O59" s="22"/>
    </row>
    <row r="60" spans="1:17" ht="67.5">
      <c r="A60" s="33">
        <v>48</v>
      </c>
      <c r="B60" s="3" t="s">
        <v>436</v>
      </c>
      <c r="C60" s="3" t="s">
        <v>22</v>
      </c>
      <c r="D60" s="3" t="s">
        <v>23</v>
      </c>
      <c r="E60" s="4">
        <v>221780.45</v>
      </c>
      <c r="F60" s="19">
        <v>0</v>
      </c>
      <c r="G60" s="30" t="s">
        <v>488</v>
      </c>
      <c r="H60" s="30" t="s">
        <v>488</v>
      </c>
      <c r="I60" s="4">
        <v>221780.45</v>
      </c>
      <c r="J60" s="4">
        <v>320929.37</v>
      </c>
      <c r="K60" s="4" t="s">
        <v>494</v>
      </c>
      <c r="L60" s="20" t="s">
        <v>6</v>
      </c>
      <c r="M60" s="20">
        <v>30.6</v>
      </c>
      <c r="N60" s="22"/>
      <c r="O60" s="22"/>
    </row>
    <row r="61" spans="1:17" ht="54">
      <c r="A61" s="33">
        <v>49</v>
      </c>
      <c r="B61" s="3" t="s">
        <v>437</v>
      </c>
      <c r="C61" s="3" t="s">
        <v>282</v>
      </c>
      <c r="D61" s="3" t="s">
        <v>283</v>
      </c>
      <c r="E61" s="4">
        <v>9981980</v>
      </c>
      <c r="F61" s="19">
        <v>0</v>
      </c>
      <c r="G61" s="30" t="s">
        <v>488</v>
      </c>
      <c r="H61" s="30" t="s">
        <v>488</v>
      </c>
      <c r="I61" s="4">
        <v>9981980</v>
      </c>
      <c r="J61" s="4">
        <v>10628181.85</v>
      </c>
      <c r="K61" s="4" t="s">
        <v>494</v>
      </c>
      <c r="L61" s="20" t="s">
        <v>6</v>
      </c>
      <c r="M61" s="20">
        <v>30.55</v>
      </c>
      <c r="N61" s="22"/>
      <c r="O61" s="22"/>
    </row>
    <row r="62" spans="1:17" ht="81">
      <c r="A62" s="33">
        <v>50</v>
      </c>
      <c r="B62" s="3" t="s">
        <v>438</v>
      </c>
      <c r="C62" s="3" t="s">
        <v>66</v>
      </c>
      <c r="D62" s="3" t="s">
        <v>67</v>
      </c>
      <c r="E62" s="4">
        <v>965038.85</v>
      </c>
      <c r="F62" s="19">
        <v>0</v>
      </c>
      <c r="G62" s="30" t="s">
        <v>488</v>
      </c>
      <c r="H62" s="30" t="s">
        <v>488</v>
      </c>
      <c r="I62" s="4">
        <v>965038.85</v>
      </c>
      <c r="J62" s="4">
        <v>2221572.4300000002</v>
      </c>
      <c r="K62" s="4" t="s">
        <v>494</v>
      </c>
      <c r="L62" s="20" t="s">
        <v>6</v>
      </c>
      <c r="M62" s="20">
        <v>30.400000000000002</v>
      </c>
      <c r="N62" s="22"/>
      <c r="O62" s="22"/>
    </row>
    <row r="63" spans="1:17" ht="54">
      <c r="A63" s="33">
        <v>51</v>
      </c>
      <c r="B63" s="33" t="s">
        <v>439</v>
      </c>
      <c r="C63" s="33" t="s">
        <v>214</v>
      </c>
      <c r="D63" s="33" t="s">
        <v>215</v>
      </c>
      <c r="E63" s="41">
        <v>193729.36</v>
      </c>
      <c r="F63" s="42">
        <v>0</v>
      </c>
      <c r="G63" s="43" t="s">
        <v>488</v>
      </c>
      <c r="H63" s="43" t="s">
        <v>488</v>
      </c>
      <c r="I63" s="41">
        <v>193729.36</v>
      </c>
      <c r="J63" s="41">
        <v>280337.77</v>
      </c>
      <c r="K63" s="4" t="s">
        <v>494</v>
      </c>
      <c r="L63" s="44" t="s">
        <v>6</v>
      </c>
      <c r="M63" s="44">
        <v>30.4</v>
      </c>
      <c r="N63" s="22"/>
      <c r="O63" s="22"/>
    </row>
    <row r="64" spans="1:17" ht="54">
      <c r="A64" s="33">
        <v>52</v>
      </c>
      <c r="B64" s="3" t="s">
        <v>440</v>
      </c>
      <c r="C64" s="3" t="s">
        <v>271</v>
      </c>
      <c r="D64" s="3" t="s">
        <v>272</v>
      </c>
      <c r="E64" s="4">
        <v>2306276.14</v>
      </c>
      <c r="F64" s="19">
        <v>0</v>
      </c>
      <c r="G64" s="30" t="s">
        <v>488</v>
      </c>
      <c r="H64" s="30" t="s">
        <v>488</v>
      </c>
      <c r="I64" s="4">
        <v>2306276.14</v>
      </c>
      <c r="J64" s="4">
        <v>3079199.33</v>
      </c>
      <c r="K64" s="4" t="s">
        <v>494</v>
      </c>
      <c r="L64" s="20" t="s">
        <v>6</v>
      </c>
      <c r="M64" s="20">
        <v>30.4</v>
      </c>
      <c r="N64" s="22"/>
      <c r="O64" s="22"/>
    </row>
    <row r="65" spans="1:17" ht="54">
      <c r="A65" s="33">
        <v>53</v>
      </c>
      <c r="B65" s="3" t="s">
        <v>442</v>
      </c>
      <c r="C65" s="3" t="s">
        <v>56</v>
      </c>
      <c r="D65" s="3" t="s">
        <v>57</v>
      </c>
      <c r="E65" s="4">
        <v>5821250.6799999997</v>
      </c>
      <c r="F65" s="19">
        <v>0</v>
      </c>
      <c r="G65" s="30" t="s">
        <v>488</v>
      </c>
      <c r="H65" s="30" t="s">
        <v>488</v>
      </c>
      <c r="I65" s="4">
        <v>5821250.6799999997</v>
      </c>
      <c r="J65" s="4">
        <v>7542277.1699999999</v>
      </c>
      <c r="K65" s="4" t="s">
        <v>494</v>
      </c>
      <c r="L65" s="20" t="s">
        <v>6</v>
      </c>
      <c r="M65" s="20">
        <v>30.200000000000003</v>
      </c>
      <c r="N65" s="22"/>
      <c r="O65" s="22"/>
      <c r="Q65" s="21"/>
    </row>
    <row r="66" spans="1:17" ht="67.5">
      <c r="A66" s="33">
        <v>54</v>
      </c>
      <c r="B66" s="3" t="s">
        <v>441</v>
      </c>
      <c r="C66" s="3" t="s">
        <v>252</v>
      </c>
      <c r="D66" s="3" t="s">
        <v>253</v>
      </c>
      <c r="E66" s="4">
        <v>57793.2</v>
      </c>
      <c r="F66" s="19">
        <v>0</v>
      </c>
      <c r="G66" s="30" t="s">
        <v>488</v>
      </c>
      <c r="H66" s="30" t="s">
        <v>488</v>
      </c>
      <c r="I66" s="4">
        <v>57793.2</v>
      </c>
      <c r="J66" s="4">
        <v>83640</v>
      </c>
      <c r="K66" s="4" t="s">
        <v>494</v>
      </c>
      <c r="L66" s="20" t="s">
        <v>6</v>
      </c>
      <c r="M66" s="20">
        <v>30.200000000000003</v>
      </c>
      <c r="N66" s="22"/>
      <c r="O66" s="22"/>
      <c r="Q66" s="21"/>
    </row>
    <row r="67" spans="1:17" ht="54">
      <c r="A67" s="33">
        <v>55</v>
      </c>
      <c r="B67" s="3" t="s">
        <v>443</v>
      </c>
      <c r="C67" s="3" t="s">
        <v>299</v>
      </c>
      <c r="D67" s="3" t="s">
        <v>300</v>
      </c>
      <c r="E67" s="4">
        <v>33182.5</v>
      </c>
      <c r="F67" s="19">
        <v>0</v>
      </c>
      <c r="G67" s="30" t="s">
        <v>488</v>
      </c>
      <c r="H67" s="30" t="s">
        <v>488</v>
      </c>
      <c r="I67" s="4">
        <v>33182.5</v>
      </c>
      <c r="J67" s="4">
        <v>62906.5</v>
      </c>
      <c r="K67" s="4" t="s">
        <v>494</v>
      </c>
      <c r="L67" s="20" t="s">
        <v>6</v>
      </c>
      <c r="M67" s="20">
        <v>30.1</v>
      </c>
      <c r="N67" s="22"/>
      <c r="O67" s="22"/>
    </row>
    <row r="68" spans="1:17" ht="54">
      <c r="A68" s="33">
        <v>56</v>
      </c>
      <c r="B68" s="3" t="s">
        <v>444</v>
      </c>
      <c r="C68" s="3" t="s">
        <v>40</v>
      </c>
      <c r="D68" s="3" t="s">
        <v>478</v>
      </c>
      <c r="E68" s="4">
        <v>3912508.42</v>
      </c>
      <c r="F68" s="19">
        <v>0</v>
      </c>
      <c r="G68" s="30" t="s">
        <v>488</v>
      </c>
      <c r="H68" s="30" t="s">
        <v>488</v>
      </c>
      <c r="I68" s="4">
        <v>3912508.42</v>
      </c>
      <c r="J68" s="4">
        <v>5027932.33</v>
      </c>
      <c r="K68" s="4" t="s">
        <v>494</v>
      </c>
      <c r="L68" s="20" t="s">
        <v>6</v>
      </c>
      <c r="M68" s="20">
        <v>30</v>
      </c>
      <c r="N68" s="22"/>
      <c r="O68" s="22"/>
    </row>
    <row r="69" spans="1:17" ht="54">
      <c r="A69" s="33">
        <v>57</v>
      </c>
      <c r="B69" s="3" t="s">
        <v>445</v>
      </c>
      <c r="C69" s="3" t="s">
        <v>54</v>
      </c>
      <c r="D69" s="3" t="s">
        <v>55</v>
      </c>
      <c r="E69" s="4">
        <v>147292.64000000001</v>
      </c>
      <c r="F69" s="19">
        <v>0</v>
      </c>
      <c r="G69" s="30" t="s">
        <v>488</v>
      </c>
      <c r="H69" s="30" t="s">
        <v>488</v>
      </c>
      <c r="I69" s="4">
        <v>147292.64000000001</v>
      </c>
      <c r="J69" s="4">
        <v>173285.46</v>
      </c>
      <c r="K69" s="4" t="s">
        <v>494</v>
      </c>
      <c r="L69" s="20" t="s">
        <v>6</v>
      </c>
      <c r="M69" s="20">
        <v>30</v>
      </c>
      <c r="N69" s="22"/>
      <c r="O69" s="22"/>
    </row>
    <row r="70" spans="1:17" ht="54">
      <c r="A70" s="33">
        <v>58</v>
      </c>
      <c r="B70" s="3" t="s">
        <v>446</v>
      </c>
      <c r="C70" s="3" t="s">
        <v>75</v>
      </c>
      <c r="D70" s="3" t="s">
        <v>76</v>
      </c>
      <c r="E70" s="4">
        <v>57793.2</v>
      </c>
      <c r="F70" s="19">
        <v>0</v>
      </c>
      <c r="G70" s="30" t="s">
        <v>488</v>
      </c>
      <c r="H70" s="30" t="s">
        <v>488</v>
      </c>
      <c r="I70" s="4">
        <v>57793.2</v>
      </c>
      <c r="J70" s="4">
        <v>83640</v>
      </c>
      <c r="K70" s="4" t="s">
        <v>494</v>
      </c>
      <c r="L70" s="20" t="s">
        <v>6</v>
      </c>
      <c r="M70" s="20">
        <v>30</v>
      </c>
      <c r="N70" s="22"/>
      <c r="O70" s="22"/>
    </row>
    <row r="71" spans="1:17" ht="54">
      <c r="A71" s="33">
        <v>59</v>
      </c>
      <c r="B71" s="3" t="s">
        <v>447</v>
      </c>
      <c r="C71" s="3" t="s">
        <v>217</v>
      </c>
      <c r="D71" s="3" t="s">
        <v>218</v>
      </c>
      <c r="E71" s="4">
        <v>112994.75</v>
      </c>
      <c r="F71" s="19">
        <v>0</v>
      </c>
      <c r="G71" s="30" t="s">
        <v>488</v>
      </c>
      <c r="H71" s="30" t="s">
        <v>488</v>
      </c>
      <c r="I71" s="4">
        <v>112994.75</v>
      </c>
      <c r="J71" s="4">
        <v>163510.04999999999</v>
      </c>
      <c r="K71" s="4" t="s">
        <v>494</v>
      </c>
      <c r="L71" s="20" t="s">
        <v>6</v>
      </c>
      <c r="M71" s="20">
        <v>29.9</v>
      </c>
      <c r="N71" s="22"/>
      <c r="O71" s="22"/>
    </row>
    <row r="72" spans="1:17" ht="81">
      <c r="A72" s="33">
        <v>60</v>
      </c>
      <c r="B72" s="3" t="s">
        <v>448</v>
      </c>
      <c r="C72" s="3" t="s">
        <v>170</v>
      </c>
      <c r="D72" s="3" t="s">
        <v>171</v>
      </c>
      <c r="E72" s="4">
        <v>123250</v>
      </c>
      <c r="F72" s="19">
        <v>0</v>
      </c>
      <c r="G72" s="30" t="s">
        <v>488</v>
      </c>
      <c r="H72" s="30" t="s">
        <v>488</v>
      </c>
      <c r="I72" s="4">
        <v>123250</v>
      </c>
      <c r="J72" s="4">
        <v>178350</v>
      </c>
      <c r="K72" s="4" t="s">
        <v>494</v>
      </c>
      <c r="L72" s="20" t="s">
        <v>6</v>
      </c>
      <c r="M72" s="20">
        <v>29.75</v>
      </c>
      <c r="N72" s="22"/>
      <c r="O72" s="22"/>
    </row>
    <row r="73" spans="1:17" ht="54">
      <c r="A73" s="33">
        <v>61</v>
      </c>
      <c r="B73" s="3" t="s">
        <v>449</v>
      </c>
      <c r="C73" s="3" t="s">
        <v>73</v>
      </c>
      <c r="D73" s="3" t="s">
        <v>74</v>
      </c>
      <c r="E73" s="4">
        <v>263592.44</v>
      </c>
      <c r="F73" s="19">
        <v>0</v>
      </c>
      <c r="G73" s="30" t="s">
        <v>488</v>
      </c>
      <c r="H73" s="30" t="s">
        <v>488</v>
      </c>
      <c r="I73" s="4">
        <v>263592.44</v>
      </c>
      <c r="J73" s="4">
        <v>620084.64</v>
      </c>
      <c r="K73" s="4" t="s">
        <v>494</v>
      </c>
      <c r="L73" s="20" t="s">
        <v>6</v>
      </c>
      <c r="M73" s="20">
        <v>29.6</v>
      </c>
      <c r="N73" s="22"/>
      <c r="O73" s="22"/>
    </row>
    <row r="74" spans="1:17" ht="54">
      <c r="A74" s="33">
        <v>62</v>
      </c>
      <c r="B74" s="3" t="s">
        <v>450</v>
      </c>
      <c r="C74" s="3" t="s">
        <v>143</v>
      </c>
      <c r="D74" s="3" t="s">
        <v>144</v>
      </c>
      <c r="E74" s="4">
        <v>517905</v>
      </c>
      <c r="F74" s="19">
        <v>0</v>
      </c>
      <c r="G74" s="30" t="s">
        <v>488</v>
      </c>
      <c r="H74" s="30" t="s">
        <v>488</v>
      </c>
      <c r="I74" s="4">
        <v>517905</v>
      </c>
      <c r="J74" s="4">
        <v>749439</v>
      </c>
      <c r="K74" s="4" t="s">
        <v>494</v>
      </c>
      <c r="L74" s="20" t="s">
        <v>6</v>
      </c>
      <c r="M74" s="20">
        <v>29.6</v>
      </c>
      <c r="N74" s="22"/>
      <c r="O74" s="22"/>
    </row>
    <row r="75" spans="1:17" ht="54">
      <c r="A75" s="33">
        <v>63</v>
      </c>
      <c r="B75" s="3" t="s">
        <v>451</v>
      </c>
      <c r="C75" s="3" t="s">
        <v>95</v>
      </c>
      <c r="D75" s="3" t="s">
        <v>96</v>
      </c>
      <c r="E75" s="4">
        <v>738394.66</v>
      </c>
      <c r="F75" s="19">
        <v>0</v>
      </c>
      <c r="G75" s="30" t="s">
        <v>488</v>
      </c>
      <c r="H75" s="30" t="s">
        <v>488</v>
      </c>
      <c r="I75" s="4">
        <v>738394.66</v>
      </c>
      <c r="J75" s="4">
        <v>967881.74</v>
      </c>
      <c r="K75" s="4" t="s">
        <v>494</v>
      </c>
      <c r="L75" s="20" t="s">
        <v>6</v>
      </c>
      <c r="M75" s="20">
        <v>29.5</v>
      </c>
      <c r="N75" s="22"/>
      <c r="O75" s="22"/>
    </row>
    <row r="76" spans="1:17" ht="54">
      <c r="A76" s="33">
        <v>64</v>
      </c>
      <c r="B76" s="3" t="s">
        <v>452</v>
      </c>
      <c r="C76" s="3" t="s">
        <v>243</v>
      </c>
      <c r="D76" s="3" t="s">
        <v>244</v>
      </c>
      <c r="E76" s="4">
        <v>150534.29</v>
      </c>
      <c r="F76" s="19">
        <v>0</v>
      </c>
      <c r="G76" s="30" t="s">
        <v>488</v>
      </c>
      <c r="H76" s="30" t="s">
        <v>488</v>
      </c>
      <c r="I76" s="4">
        <v>150534.29</v>
      </c>
      <c r="J76" s="4">
        <v>177120</v>
      </c>
      <c r="K76" s="4" t="s">
        <v>494</v>
      </c>
      <c r="L76" s="20" t="s">
        <v>6</v>
      </c>
      <c r="M76" s="20">
        <v>29.300000000000004</v>
      </c>
      <c r="N76" s="22"/>
      <c r="O76" s="22"/>
    </row>
    <row r="77" spans="1:17" ht="54">
      <c r="A77" s="33">
        <v>65</v>
      </c>
      <c r="B77" s="3" t="s">
        <v>453</v>
      </c>
      <c r="C77" s="3" t="s">
        <v>176</v>
      </c>
      <c r="D77" s="3" t="s">
        <v>177</v>
      </c>
      <c r="E77" s="4">
        <v>3448318.25</v>
      </c>
      <c r="F77" s="19">
        <v>0</v>
      </c>
      <c r="G77" s="30" t="s">
        <v>488</v>
      </c>
      <c r="H77" s="30" t="s">
        <v>488</v>
      </c>
      <c r="I77" s="4">
        <v>3448318.25</v>
      </c>
      <c r="J77" s="4">
        <v>4530196.3499999996</v>
      </c>
      <c r="K77" s="4" t="s">
        <v>494</v>
      </c>
      <c r="L77" s="20" t="s">
        <v>6</v>
      </c>
      <c r="M77" s="20">
        <v>29.2</v>
      </c>
      <c r="N77" s="22"/>
      <c r="O77" s="22"/>
    </row>
    <row r="78" spans="1:17" ht="54">
      <c r="A78" s="33">
        <v>66</v>
      </c>
      <c r="B78" s="3" t="s">
        <v>454</v>
      </c>
      <c r="C78" s="3" t="s">
        <v>26</v>
      </c>
      <c r="D78" s="3" t="s">
        <v>27</v>
      </c>
      <c r="E78" s="4">
        <v>762305.53</v>
      </c>
      <c r="F78" s="19">
        <v>0</v>
      </c>
      <c r="G78" s="30" t="s">
        <v>488</v>
      </c>
      <c r="H78" s="30" t="s">
        <v>488</v>
      </c>
      <c r="I78" s="4">
        <v>762305.53</v>
      </c>
      <c r="J78" s="4">
        <v>913335.15</v>
      </c>
      <c r="K78" s="4" t="s">
        <v>494</v>
      </c>
      <c r="L78" s="20" t="s">
        <v>6</v>
      </c>
      <c r="M78" s="20">
        <v>29</v>
      </c>
      <c r="N78" s="22"/>
      <c r="O78" s="22"/>
    </row>
    <row r="79" spans="1:17" ht="54">
      <c r="A79" s="33">
        <v>67</v>
      </c>
      <c r="B79" s="3" t="s">
        <v>455</v>
      </c>
      <c r="C79" s="3" t="s">
        <v>265</v>
      </c>
      <c r="D79" s="3" t="s">
        <v>266</v>
      </c>
      <c r="E79" s="4">
        <v>4578899</v>
      </c>
      <c r="F79" s="19">
        <v>0</v>
      </c>
      <c r="G79" s="30" t="s">
        <v>488</v>
      </c>
      <c r="H79" s="30" t="s">
        <v>488</v>
      </c>
      <c r="I79" s="4">
        <v>4578899</v>
      </c>
      <c r="J79" s="4">
        <v>5386940</v>
      </c>
      <c r="K79" s="4" t="s">
        <v>494</v>
      </c>
      <c r="L79" s="20" t="s">
        <v>6</v>
      </c>
      <c r="M79" s="20">
        <v>28.900000000000002</v>
      </c>
      <c r="N79" s="22"/>
      <c r="O79" s="22"/>
    </row>
    <row r="80" spans="1:17" ht="94.5">
      <c r="A80" s="33">
        <v>68</v>
      </c>
      <c r="B80" s="3" t="s">
        <v>456</v>
      </c>
      <c r="C80" s="3" t="s">
        <v>14</v>
      </c>
      <c r="D80" s="3" t="s">
        <v>296</v>
      </c>
      <c r="E80" s="4">
        <v>546856.56999999995</v>
      </c>
      <c r="F80" s="19">
        <v>0</v>
      </c>
      <c r="G80" s="30" t="s">
        <v>488</v>
      </c>
      <c r="H80" s="30" t="s">
        <v>488</v>
      </c>
      <c r="I80" s="4">
        <v>546856.56999999995</v>
      </c>
      <c r="J80" s="4">
        <v>643360.68000000005</v>
      </c>
      <c r="K80" s="4" t="s">
        <v>494</v>
      </c>
      <c r="L80" s="20" t="s">
        <v>6</v>
      </c>
      <c r="M80" s="20">
        <v>28.800000000000004</v>
      </c>
      <c r="N80" s="22"/>
      <c r="O80" s="22"/>
    </row>
    <row r="81" spans="1:17" ht="54">
      <c r="A81" s="3">
        <v>69</v>
      </c>
      <c r="B81" s="3" t="s">
        <v>457</v>
      </c>
      <c r="C81" s="3" t="s">
        <v>46</v>
      </c>
      <c r="D81" s="3" t="s">
        <v>47</v>
      </c>
      <c r="E81" s="4">
        <v>253945.42</v>
      </c>
      <c r="F81" s="19">
        <v>0</v>
      </c>
      <c r="G81" s="30" t="s">
        <v>488</v>
      </c>
      <c r="H81" s="30" t="s">
        <v>488</v>
      </c>
      <c r="I81" s="4">
        <v>253945.42</v>
      </c>
      <c r="J81" s="4">
        <v>299290.59000000003</v>
      </c>
      <c r="K81" s="4" t="s">
        <v>494</v>
      </c>
      <c r="L81" s="20" t="s">
        <v>6</v>
      </c>
      <c r="M81" s="20">
        <v>28.8</v>
      </c>
      <c r="N81" s="22"/>
      <c r="O81" s="22"/>
    </row>
    <row r="82" spans="1:17" ht="54">
      <c r="A82" s="3">
        <v>70</v>
      </c>
      <c r="B82" s="3" t="s">
        <v>459</v>
      </c>
      <c r="C82" s="3" t="s">
        <v>173</v>
      </c>
      <c r="D82" s="3" t="s">
        <v>174</v>
      </c>
      <c r="E82" s="4">
        <v>595337.81999999995</v>
      </c>
      <c r="F82" s="19">
        <v>0</v>
      </c>
      <c r="G82" s="30" t="s">
        <v>488</v>
      </c>
      <c r="H82" s="30" t="s">
        <v>488</v>
      </c>
      <c r="I82" s="4">
        <v>595337.81999999995</v>
      </c>
      <c r="J82" s="4">
        <v>700397.44</v>
      </c>
      <c r="K82" s="4" t="s">
        <v>494</v>
      </c>
      <c r="L82" s="20" t="s">
        <v>6</v>
      </c>
      <c r="M82" s="20">
        <v>28.7</v>
      </c>
      <c r="N82" s="22"/>
      <c r="O82" s="22"/>
      <c r="Q82" s="21"/>
    </row>
    <row r="83" spans="1:17" ht="54">
      <c r="A83" s="3">
        <v>71</v>
      </c>
      <c r="B83" s="3" t="s">
        <v>458</v>
      </c>
      <c r="C83" s="3" t="s">
        <v>132</v>
      </c>
      <c r="D83" s="3" t="s">
        <v>133</v>
      </c>
      <c r="E83" s="4">
        <v>120232.5</v>
      </c>
      <c r="F83" s="19">
        <v>0</v>
      </c>
      <c r="G83" s="30" t="s">
        <v>488</v>
      </c>
      <c r="H83" s="30" t="s">
        <v>488</v>
      </c>
      <c r="I83" s="4">
        <v>120232.5</v>
      </c>
      <c r="J83" s="4">
        <v>141450</v>
      </c>
      <c r="K83" s="4" t="s">
        <v>494</v>
      </c>
      <c r="L83" s="20" t="s">
        <v>6</v>
      </c>
      <c r="M83" s="20">
        <v>28.7</v>
      </c>
      <c r="N83" s="22"/>
      <c r="O83" s="22"/>
      <c r="Q83" s="21"/>
    </row>
    <row r="84" spans="1:17" ht="81">
      <c r="A84" s="3">
        <v>72</v>
      </c>
      <c r="B84" s="3" t="s">
        <v>460</v>
      </c>
      <c r="C84" s="3" t="s">
        <v>297</v>
      </c>
      <c r="D84" s="3" t="s">
        <v>298</v>
      </c>
      <c r="E84" s="4">
        <v>1150792</v>
      </c>
      <c r="F84" s="19">
        <v>0</v>
      </c>
      <c r="G84" s="30" t="s">
        <v>488</v>
      </c>
      <c r="H84" s="30" t="s">
        <v>488</v>
      </c>
      <c r="I84" s="4">
        <v>1150792</v>
      </c>
      <c r="J84" s="4">
        <v>2419410</v>
      </c>
      <c r="K84" s="4" t="s">
        <v>494</v>
      </c>
      <c r="L84" s="20" t="s">
        <v>6</v>
      </c>
      <c r="M84" s="20">
        <v>28.6</v>
      </c>
      <c r="N84" s="22"/>
      <c r="O84" s="22"/>
    </row>
    <row r="85" spans="1:17" ht="67.5">
      <c r="A85" s="3">
        <v>73</v>
      </c>
      <c r="B85" s="3" t="s">
        <v>461</v>
      </c>
      <c r="C85" s="3" t="s">
        <v>268</v>
      </c>
      <c r="D85" s="3" t="s">
        <v>269</v>
      </c>
      <c r="E85" s="4">
        <v>12680415</v>
      </c>
      <c r="F85" s="19">
        <v>0</v>
      </c>
      <c r="G85" s="30" t="s">
        <v>488</v>
      </c>
      <c r="H85" s="30" t="s">
        <v>488</v>
      </c>
      <c r="I85" s="4">
        <v>12680415</v>
      </c>
      <c r="J85" s="4">
        <v>29742630</v>
      </c>
      <c r="K85" s="4" t="s">
        <v>494</v>
      </c>
      <c r="L85" s="20" t="s">
        <v>6</v>
      </c>
      <c r="M85" s="20">
        <v>28.15</v>
      </c>
      <c r="N85" s="22"/>
      <c r="O85" s="22"/>
    </row>
    <row r="86" spans="1:17" ht="54">
      <c r="A86" s="3">
        <v>74</v>
      </c>
      <c r="B86" s="3" t="s">
        <v>462</v>
      </c>
      <c r="C86" s="3" t="s">
        <v>228</v>
      </c>
      <c r="D86" s="3" t="s">
        <v>231</v>
      </c>
      <c r="E86" s="4">
        <v>1029603.11</v>
      </c>
      <c r="F86" s="19">
        <v>0</v>
      </c>
      <c r="G86" s="30" t="s">
        <v>488</v>
      </c>
      <c r="H86" s="30" t="s">
        <v>488</v>
      </c>
      <c r="I86" s="4">
        <v>1029603.11</v>
      </c>
      <c r="J86" s="4">
        <v>1270637.08</v>
      </c>
      <c r="K86" s="4" t="s">
        <v>494</v>
      </c>
      <c r="L86" s="20" t="s">
        <v>6</v>
      </c>
      <c r="M86" s="20">
        <v>28.1</v>
      </c>
      <c r="N86" s="22"/>
      <c r="O86" s="22"/>
    </row>
    <row r="87" spans="1:17" ht="54">
      <c r="A87" s="3">
        <v>75</v>
      </c>
      <c r="B87" s="3" t="s">
        <v>463</v>
      </c>
      <c r="C87" s="3" t="s">
        <v>16</v>
      </c>
      <c r="D87" s="3" t="s">
        <v>191</v>
      </c>
      <c r="E87" s="4">
        <v>803923.49</v>
      </c>
      <c r="F87" s="19">
        <v>0</v>
      </c>
      <c r="G87" s="30" t="s">
        <v>488</v>
      </c>
      <c r="H87" s="30" t="s">
        <v>488</v>
      </c>
      <c r="I87" s="4">
        <v>803923.49</v>
      </c>
      <c r="J87" s="4">
        <v>1165106.5</v>
      </c>
      <c r="K87" s="4" t="s">
        <v>494</v>
      </c>
      <c r="L87" s="20" t="s">
        <v>6</v>
      </c>
      <c r="M87" s="20">
        <v>27.35</v>
      </c>
      <c r="N87" s="22"/>
      <c r="O87" s="22"/>
    </row>
    <row r="88" spans="1:17" ht="81">
      <c r="A88" s="3">
        <v>76</v>
      </c>
      <c r="B88" s="3" t="s">
        <v>464</v>
      </c>
      <c r="C88" s="3" t="s">
        <v>44</v>
      </c>
      <c r="D88" s="3" t="s">
        <v>45</v>
      </c>
      <c r="E88" s="4">
        <v>348025.52</v>
      </c>
      <c r="F88" s="19">
        <v>0</v>
      </c>
      <c r="G88" s="30" t="s">
        <v>488</v>
      </c>
      <c r="H88" s="30" t="s">
        <v>488</v>
      </c>
      <c r="I88" s="4">
        <v>348025.52</v>
      </c>
      <c r="J88" s="4">
        <v>502693.4</v>
      </c>
      <c r="K88" s="4" t="s">
        <v>494</v>
      </c>
      <c r="L88" s="20" t="s">
        <v>6</v>
      </c>
      <c r="M88" s="20">
        <v>26.7</v>
      </c>
      <c r="N88" s="22"/>
      <c r="O88" s="22"/>
    </row>
    <row r="89" spans="1:17" ht="67.5">
      <c r="A89" s="3">
        <v>77</v>
      </c>
      <c r="B89" s="3" t="s">
        <v>465</v>
      </c>
      <c r="C89" s="3" t="s">
        <v>278</v>
      </c>
      <c r="D89" s="3" t="s">
        <v>279</v>
      </c>
      <c r="E89" s="4">
        <v>336209.01</v>
      </c>
      <c r="F89" s="19">
        <v>0</v>
      </c>
      <c r="G89" s="30" t="s">
        <v>488</v>
      </c>
      <c r="H89" s="30" t="s">
        <v>488</v>
      </c>
      <c r="I89" s="4">
        <v>336209.01</v>
      </c>
      <c r="J89" s="4">
        <v>579158.09</v>
      </c>
      <c r="K89" s="4" t="s">
        <v>494</v>
      </c>
      <c r="L89" s="20" t="s">
        <v>6</v>
      </c>
      <c r="M89" s="20">
        <v>26.6</v>
      </c>
      <c r="N89" s="22"/>
      <c r="O89" s="22"/>
    </row>
    <row r="90" spans="1:17" ht="67.5">
      <c r="A90" s="3">
        <v>78</v>
      </c>
      <c r="B90" s="3" t="s">
        <v>466</v>
      </c>
      <c r="C90" s="3" t="s">
        <v>111</v>
      </c>
      <c r="D90" s="3" t="s">
        <v>112</v>
      </c>
      <c r="E90" s="4">
        <v>2226439.1</v>
      </c>
      <c r="F90" s="19">
        <v>0</v>
      </c>
      <c r="G90" s="30" t="s">
        <v>488</v>
      </c>
      <c r="H90" s="30" t="s">
        <v>488</v>
      </c>
      <c r="I90" s="4">
        <v>2226439.1</v>
      </c>
      <c r="J90" s="4">
        <v>2828440.12</v>
      </c>
      <c r="K90" s="4" t="s">
        <v>494</v>
      </c>
      <c r="L90" s="20" t="s">
        <v>6</v>
      </c>
      <c r="M90" s="20">
        <v>26.3</v>
      </c>
      <c r="N90" s="22"/>
      <c r="O90" s="22"/>
    </row>
    <row r="91" spans="1:17" ht="54">
      <c r="A91" s="33">
        <v>79</v>
      </c>
      <c r="B91" s="33" t="s">
        <v>467</v>
      </c>
      <c r="C91" s="33" t="s">
        <v>128</v>
      </c>
      <c r="D91" s="33" t="s">
        <v>129</v>
      </c>
      <c r="E91" s="41">
        <v>639554.5</v>
      </c>
      <c r="F91" s="42">
        <v>0</v>
      </c>
      <c r="G91" s="43" t="s">
        <v>488</v>
      </c>
      <c r="H91" s="43" t="s">
        <v>488</v>
      </c>
      <c r="I91" s="41">
        <v>639554.5</v>
      </c>
      <c r="J91" s="41">
        <v>972697.59</v>
      </c>
      <c r="K91" s="4" t="s">
        <v>494</v>
      </c>
      <c r="L91" s="44" t="s">
        <v>6</v>
      </c>
      <c r="M91" s="44">
        <v>26.2</v>
      </c>
      <c r="N91" s="22"/>
      <c r="O91" s="22"/>
    </row>
    <row r="92" spans="1:17" ht="54">
      <c r="A92" s="3">
        <v>80</v>
      </c>
      <c r="B92" s="3" t="s">
        <v>468</v>
      </c>
      <c r="C92" s="3" t="s">
        <v>97</v>
      </c>
      <c r="D92" s="3" t="s">
        <v>98</v>
      </c>
      <c r="E92" s="4">
        <v>4334272.51</v>
      </c>
      <c r="F92" s="19">
        <v>0</v>
      </c>
      <c r="G92" s="30" t="s">
        <v>488</v>
      </c>
      <c r="H92" s="30" t="s">
        <v>488</v>
      </c>
      <c r="I92" s="4">
        <v>4334272.51</v>
      </c>
      <c r="J92" s="4">
        <v>5114844.13</v>
      </c>
      <c r="K92" s="4" t="s">
        <v>494</v>
      </c>
      <c r="L92" s="20" t="s">
        <v>6</v>
      </c>
      <c r="M92" s="20">
        <v>26.05</v>
      </c>
      <c r="N92" s="22"/>
      <c r="O92" s="22"/>
    </row>
    <row r="93" spans="1:17" ht="54">
      <c r="A93" s="3">
        <v>81</v>
      </c>
      <c r="B93" s="3" t="s">
        <v>469</v>
      </c>
      <c r="C93" s="3" t="s">
        <v>89</v>
      </c>
      <c r="D93" s="3" t="s">
        <v>90</v>
      </c>
      <c r="E93" s="4">
        <v>21339832.25</v>
      </c>
      <c r="F93" s="19">
        <v>0</v>
      </c>
      <c r="G93" s="30" t="s">
        <v>488</v>
      </c>
      <c r="H93" s="30" t="s">
        <v>488</v>
      </c>
      <c r="I93" s="4">
        <v>21339832.25</v>
      </c>
      <c r="J93" s="4">
        <v>25105685</v>
      </c>
      <c r="K93" s="4" t="s">
        <v>494</v>
      </c>
      <c r="L93" s="20" t="s">
        <v>6</v>
      </c>
      <c r="M93" s="20">
        <v>25.2</v>
      </c>
      <c r="N93" s="22"/>
      <c r="O93" s="22"/>
    </row>
    <row r="94" spans="1:17" ht="135">
      <c r="A94" s="3">
        <v>82</v>
      </c>
      <c r="B94" s="3" t="s">
        <v>470</v>
      </c>
      <c r="C94" s="3" t="s">
        <v>105</v>
      </c>
      <c r="D94" s="3" t="s">
        <v>106</v>
      </c>
      <c r="E94" s="4">
        <v>694047.01</v>
      </c>
      <c r="F94" s="19">
        <v>0</v>
      </c>
      <c r="G94" s="30" t="s">
        <v>488</v>
      </c>
      <c r="H94" s="30" t="s">
        <v>488</v>
      </c>
      <c r="I94" s="4">
        <v>694047.01</v>
      </c>
      <c r="J94" s="4">
        <v>817755.89</v>
      </c>
      <c r="K94" s="4" t="s">
        <v>494</v>
      </c>
      <c r="L94" s="20" t="s">
        <v>6</v>
      </c>
      <c r="M94" s="20">
        <v>25.1</v>
      </c>
      <c r="N94" s="22"/>
      <c r="O94" s="22"/>
    </row>
    <row r="95" spans="1:17" ht="67.5">
      <c r="A95" s="3">
        <v>83</v>
      </c>
      <c r="B95" s="3" t="s">
        <v>471</v>
      </c>
      <c r="C95" s="3" t="s">
        <v>140</v>
      </c>
      <c r="D95" s="3" t="s">
        <v>141</v>
      </c>
      <c r="E95" s="4">
        <v>734986.5</v>
      </c>
      <c r="F95" s="19">
        <v>0</v>
      </c>
      <c r="G95" s="30" t="s">
        <v>488</v>
      </c>
      <c r="H95" s="30" t="s">
        <v>488</v>
      </c>
      <c r="I95" s="4">
        <v>734986.5</v>
      </c>
      <c r="J95" s="4">
        <v>864690</v>
      </c>
      <c r="K95" s="4" t="s">
        <v>494</v>
      </c>
      <c r="L95" s="20" t="s">
        <v>6</v>
      </c>
      <c r="M95" s="20">
        <v>24.6</v>
      </c>
      <c r="N95" s="22"/>
      <c r="O95" s="22"/>
    </row>
    <row r="96" spans="1:17" ht="54">
      <c r="A96" s="3">
        <v>84</v>
      </c>
      <c r="B96" s="3" t="s">
        <v>472</v>
      </c>
      <c r="C96" s="3" t="s">
        <v>138</v>
      </c>
      <c r="D96" s="3" t="s">
        <v>142</v>
      </c>
      <c r="E96" s="4">
        <v>924797.26</v>
      </c>
      <c r="F96" s="19">
        <v>0</v>
      </c>
      <c r="G96" s="30" t="s">
        <v>488</v>
      </c>
      <c r="H96" s="30" t="s">
        <v>488</v>
      </c>
      <c r="I96" s="4">
        <v>924797.26</v>
      </c>
      <c r="J96" s="4">
        <v>1197411.46</v>
      </c>
      <c r="K96" s="4" t="s">
        <v>494</v>
      </c>
      <c r="L96" s="20" t="s">
        <v>6</v>
      </c>
      <c r="M96" s="20">
        <v>24.5</v>
      </c>
      <c r="N96" s="22"/>
      <c r="O96" s="22"/>
    </row>
    <row r="97" spans="1:15" ht="67.5">
      <c r="A97" s="3">
        <v>85</v>
      </c>
      <c r="B97" s="3" t="s">
        <v>473</v>
      </c>
      <c r="C97" s="3" t="s">
        <v>126</v>
      </c>
      <c r="D97" s="3" t="s">
        <v>127</v>
      </c>
      <c r="E97" s="4">
        <v>2954963.24</v>
      </c>
      <c r="F97" s="19">
        <v>0</v>
      </c>
      <c r="G97" s="30" t="s">
        <v>488</v>
      </c>
      <c r="H97" s="30" t="s">
        <v>488</v>
      </c>
      <c r="I97" s="4">
        <v>2954963.24</v>
      </c>
      <c r="J97" s="4">
        <v>3476427.35</v>
      </c>
      <c r="K97" s="4" t="s">
        <v>494</v>
      </c>
      <c r="L97" s="20" t="s">
        <v>6</v>
      </c>
      <c r="M97" s="20">
        <v>19.7</v>
      </c>
      <c r="N97" s="22"/>
      <c r="O97" s="22"/>
    </row>
    <row r="98" spans="1:15" ht="67.5">
      <c r="A98" s="33">
        <v>86</v>
      </c>
      <c r="B98" s="33" t="s">
        <v>474</v>
      </c>
      <c r="C98" s="33" t="s">
        <v>109</v>
      </c>
      <c r="D98" s="33" t="s">
        <v>110</v>
      </c>
      <c r="E98" s="41">
        <v>4473195.1100000003</v>
      </c>
      <c r="F98" s="42">
        <v>0</v>
      </c>
      <c r="G98" s="43" t="s">
        <v>488</v>
      </c>
      <c r="H98" s="43" t="s">
        <v>488</v>
      </c>
      <c r="I98" s="41">
        <v>4473195.1100000003</v>
      </c>
      <c r="J98" s="41">
        <v>10079782.18</v>
      </c>
      <c r="K98" s="41" t="s">
        <v>388</v>
      </c>
      <c r="L98" s="44" t="s">
        <v>6</v>
      </c>
      <c r="M98" s="44">
        <v>17.45</v>
      </c>
      <c r="N98" s="22"/>
      <c r="O98" s="22"/>
    </row>
    <row r="99" spans="1:15" ht="67.5">
      <c r="A99" s="33">
        <v>87</v>
      </c>
      <c r="B99" s="33" t="s">
        <v>475</v>
      </c>
      <c r="C99" s="33" t="s">
        <v>120</v>
      </c>
      <c r="D99" s="33" t="s">
        <v>121</v>
      </c>
      <c r="E99" s="41">
        <v>4473195.1100000003</v>
      </c>
      <c r="F99" s="42">
        <v>0</v>
      </c>
      <c r="G99" s="43" t="s">
        <v>488</v>
      </c>
      <c r="H99" s="43" t="s">
        <v>488</v>
      </c>
      <c r="I99" s="41">
        <v>4473195.1100000003</v>
      </c>
      <c r="J99" s="41">
        <v>10079782.18</v>
      </c>
      <c r="K99" s="41" t="s">
        <v>388</v>
      </c>
      <c r="L99" s="44" t="s">
        <v>6</v>
      </c>
      <c r="M99" s="44">
        <v>17.45</v>
      </c>
      <c r="N99" s="22"/>
      <c r="O99" s="22"/>
    </row>
    <row r="100" spans="1:15" ht="67.5">
      <c r="A100" s="33">
        <v>88</v>
      </c>
      <c r="B100" s="33" t="s">
        <v>476</v>
      </c>
      <c r="C100" s="33" t="s">
        <v>99</v>
      </c>
      <c r="D100" s="33" t="s">
        <v>100</v>
      </c>
      <c r="E100" s="41">
        <v>4473195.1100000003</v>
      </c>
      <c r="F100" s="42">
        <v>0</v>
      </c>
      <c r="G100" s="43" t="s">
        <v>488</v>
      </c>
      <c r="H100" s="43" t="s">
        <v>488</v>
      </c>
      <c r="I100" s="41">
        <v>4473195.1100000003</v>
      </c>
      <c r="J100" s="41">
        <v>10079782.18</v>
      </c>
      <c r="K100" s="41" t="s">
        <v>388</v>
      </c>
      <c r="L100" s="44" t="s">
        <v>6</v>
      </c>
      <c r="M100" s="44">
        <v>16.899999999999999</v>
      </c>
      <c r="N100" s="22"/>
      <c r="O100" s="22"/>
    </row>
    <row r="101" spans="1:15" ht="67.5">
      <c r="A101" s="33">
        <v>89</v>
      </c>
      <c r="B101" s="33" t="s">
        <v>477</v>
      </c>
      <c r="C101" s="33" t="s">
        <v>107</v>
      </c>
      <c r="D101" s="33" t="s">
        <v>108</v>
      </c>
      <c r="E101" s="41">
        <v>4473195.1100000003</v>
      </c>
      <c r="F101" s="42">
        <v>0</v>
      </c>
      <c r="G101" s="43" t="s">
        <v>488</v>
      </c>
      <c r="H101" s="43" t="s">
        <v>488</v>
      </c>
      <c r="I101" s="41">
        <v>4473195.1100000003</v>
      </c>
      <c r="J101" s="41">
        <v>10079782.18</v>
      </c>
      <c r="K101" s="41" t="s">
        <v>388</v>
      </c>
      <c r="L101" s="44" t="s">
        <v>6</v>
      </c>
      <c r="M101" s="44">
        <v>16.899999999999999</v>
      </c>
      <c r="N101" s="22"/>
      <c r="O101" s="22"/>
    </row>
    <row r="102" spans="1:15" ht="54">
      <c r="A102" s="3">
        <v>90</v>
      </c>
      <c r="B102" s="3" t="s">
        <v>479</v>
      </c>
      <c r="C102" s="3" t="s">
        <v>205</v>
      </c>
      <c r="D102" s="3" t="s">
        <v>220</v>
      </c>
      <c r="E102" s="4">
        <v>560036.94999999995</v>
      </c>
      <c r="F102" s="19">
        <v>0</v>
      </c>
      <c r="G102" s="30" t="s">
        <v>488</v>
      </c>
      <c r="H102" s="30" t="s">
        <v>488</v>
      </c>
      <c r="I102" s="4">
        <v>560036.94999999995</v>
      </c>
      <c r="J102" s="4">
        <v>779082</v>
      </c>
      <c r="K102" s="4" t="s">
        <v>8</v>
      </c>
      <c r="L102" s="20" t="s">
        <v>6</v>
      </c>
      <c r="M102" s="20" t="s">
        <v>386</v>
      </c>
      <c r="N102" s="22"/>
      <c r="O102" s="22"/>
    </row>
    <row r="103" spans="1:15" ht="40.5">
      <c r="A103" s="3">
        <v>91</v>
      </c>
      <c r="B103" s="3" t="s">
        <v>480</v>
      </c>
      <c r="C103" s="3" t="s">
        <v>228</v>
      </c>
      <c r="D103" s="3" t="s">
        <v>229</v>
      </c>
      <c r="E103" s="4">
        <v>18220892.940000001</v>
      </c>
      <c r="F103" s="19">
        <v>0</v>
      </c>
      <c r="G103" s="30" t="s">
        <v>488</v>
      </c>
      <c r="H103" s="30" t="s">
        <v>488</v>
      </c>
      <c r="I103" s="4">
        <v>18220892.940000001</v>
      </c>
      <c r="J103" s="4">
        <v>21468384.640000001</v>
      </c>
      <c r="K103" s="4" t="s">
        <v>8</v>
      </c>
      <c r="L103" s="20" t="s">
        <v>6</v>
      </c>
      <c r="M103" s="20" t="s">
        <v>386</v>
      </c>
      <c r="N103" s="22"/>
      <c r="O103" s="22"/>
    </row>
    <row r="104" spans="1:15" ht="40.5">
      <c r="A104" s="3">
        <v>92</v>
      </c>
      <c r="B104" s="3" t="s">
        <v>481</v>
      </c>
      <c r="C104" s="3" t="s">
        <v>235</v>
      </c>
      <c r="D104" s="3" t="s">
        <v>236</v>
      </c>
      <c r="E104" s="4">
        <v>2990300</v>
      </c>
      <c r="F104" s="19">
        <v>0</v>
      </c>
      <c r="G104" s="30" t="s">
        <v>488</v>
      </c>
      <c r="H104" s="30" t="s">
        <v>488</v>
      </c>
      <c r="I104" s="4">
        <v>2990300</v>
      </c>
      <c r="J104" s="4">
        <v>4327140</v>
      </c>
      <c r="K104" s="4" t="s">
        <v>8</v>
      </c>
      <c r="L104" s="20" t="s">
        <v>6</v>
      </c>
      <c r="M104" s="20" t="s">
        <v>386</v>
      </c>
      <c r="N104" s="22"/>
      <c r="O104" s="22"/>
    </row>
    <row r="105" spans="1:15" ht="40.5">
      <c r="A105" s="3">
        <v>93</v>
      </c>
      <c r="B105" s="3" t="s">
        <v>482</v>
      </c>
      <c r="C105" s="3" t="s">
        <v>12</v>
      </c>
      <c r="D105" s="3" t="s">
        <v>82</v>
      </c>
      <c r="E105" s="4">
        <v>2112464.84</v>
      </c>
      <c r="F105" s="19">
        <v>0</v>
      </c>
      <c r="G105" s="30" t="s">
        <v>488</v>
      </c>
      <c r="H105" s="30" t="s">
        <v>488</v>
      </c>
      <c r="I105" s="4">
        <v>2112464.84</v>
      </c>
      <c r="J105" s="4">
        <v>2485252.75</v>
      </c>
      <c r="K105" s="4" t="s">
        <v>8</v>
      </c>
      <c r="L105" s="20" t="s">
        <v>6</v>
      </c>
      <c r="M105" s="20" t="s">
        <v>386</v>
      </c>
      <c r="N105" s="22"/>
      <c r="O105" s="22"/>
    </row>
    <row r="106" spans="1:15">
      <c r="A106" s="46"/>
      <c r="B106" s="23"/>
      <c r="C106" s="23"/>
      <c r="D106" s="31" t="s">
        <v>4</v>
      </c>
      <c r="E106" s="24">
        <f>SUM(E16:E105)</f>
        <v>536174970.73999995</v>
      </c>
      <c r="F106" s="24">
        <f t="shared" ref="F106:J106" si="1">SUM(F16:F105)</f>
        <v>0</v>
      </c>
      <c r="G106" s="24">
        <f t="shared" si="1"/>
        <v>113415769.13</v>
      </c>
      <c r="H106" s="24">
        <f t="shared" si="1"/>
        <v>34794596.439999998</v>
      </c>
      <c r="I106" s="24">
        <f t="shared" si="1"/>
        <v>536174970.73999995</v>
      </c>
      <c r="J106" s="24">
        <f t="shared" si="1"/>
        <v>728318421.87999988</v>
      </c>
    </row>
    <row r="109" spans="1:15">
      <c r="A109" s="6" t="s">
        <v>491</v>
      </c>
      <c r="B109" s="11"/>
      <c r="C109" s="11"/>
      <c r="D109" s="25"/>
      <c r="E109" s="11"/>
      <c r="F109" s="11"/>
      <c r="G109" s="11"/>
      <c r="H109" s="11"/>
      <c r="I109" s="11"/>
      <c r="J109" s="14"/>
      <c r="K109" s="14"/>
      <c r="L109" s="14"/>
      <c r="M109" s="15"/>
    </row>
    <row r="110" spans="1:15" ht="67.5">
      <c r="A110" s="26"/>
      <c r="B110" s="26" t="s">
        <v>2</v>
      </c>
      <c r="C110" s="26" t="s">
        <v>0</v>
      </c>
      <c r="D110" s="27" t="s">
        <v>1</v>
      </c>
      <c r="E110" s="26" t="s">
        <v>9</v>
      </c>
      <c r="F110" s="16" t="s">
        <v>10</v>
      </c>
      <c r="G110" s="16" t="s">
        <v>11</v>
      </c>
      <c r="H110" s="27" t="s">
        <v>3</v>
      </c>
    </row>
    <row r="111" spans="1:15" ht="40.5">
      <c r="A111" s="3">
        <v>1</v>
      </c>
      <c r="B111" s="3" t="s">
        <v>304</v>
      </c>
      <c r="C111" s="3" t="s">
        <v>20</v>
      </c>
      <c r="D111" s="3" t="s">
        <v>21</v>
      </c>
      <c r="E111" s="4">
        <v>3731352.8</v>
      </c>
      <c r="F111" s="19">
        <v>0</v>
      </c>
      <c r="G111" s="4">
        <v>3731352.8</v>
      </c>
      <c r="H111" s="4">
        <v>4800087</v>
      </c>
    </row>
    <row r="112" spans="1:15" ht="40.5">
      <c r="A112" s="3">
        <v>2</v>
      </c>
      <c r="B112" s="3" t="s">
        <v>308</v>
      </c>
      <c r="C112" s="3" t="s">
        <v>28</v>
      </c>
      <c r="D112" s="3" t="s">
        <v>29</v>
      </c>
      <c r="E112" s="4">
        <v>3955857.5</v>
      </c>
      <c r="F112" s="19">
        <v>0</v>
      </c>
      <c r="G112" s="4">
        <v>3955857.5</v>
      </c>
      <c r="H112" s="4">
        <v>5036608.5</v>
      </c>
    </row>
    <row r="113" spans="1:13" ht="40.5">
      <c r="A113" s="3">
        <v>3</v>
      </c>
      <c r="B113" s="3" t="s">
        <v>319</v>
      </c>
      <c r="C113" s="3" t="s">
        <v>50</v>
      </c>
      <c r="D113" s="3" t="s">
        <v>51</v>
      </c>
      <c r="E113" s="4">
        <v>125982.75</v>
      </c>
      <c r="F113" s="19">
        <v>0</v>
      </c>
      <c r="G113" s="4">
        <v>125982.75</v>
      </c>
      <c r="H113" s="4">
        <v>148215</v>
      </c>
    </row>
    <row r="114" spans="1:13" ht="40.5">
      <c r="A114" s="3">
        <v>4</v>
      </c>
      <c r="B114" s="3" t="s">
        <v>330</v>
      </c>
      <c r="C114" s="3" t="s">
        <v>71</v>
      </c>
      <c r="D114" s="3" t="s">
        <v>72</v>
      </c>
      <c r="E114" s="4">
        <v>3124404.18</v>
      </c>
      <c r="F114" s="19">
        <v>0</v>
      </c>
      <c r="G114" s="4">
        <v>3124404.18</v>
      </c>
      <c r="H114" s="4">
        <v>3675769.63</v>
      </c>
    </row>
    <row r="115" spans="1:13" ht="27">
      <c r="A115" s="3">
        <v>5</v>
      </c>
      <c r="B115" s="3" t="s">
        <v>483</v>
      </c>
      <c r="C115" s="3" t="s">
        <v>93</v>
      </c>
      <c r="D115" s="3" t="s">
        <v>94</v>
      </c>
      <c r="E115" s="4">
        <v>11602676.789999999</v>
      </c>
      <c r="F115" s="19">
        <v>0</v>
      </c>
      <c r="G115" s="4">
        <v>11602676.789999999</v>
      </c>
      <c r="H115" s="4">
        <v>15101068.550000001</v>
      </c>
    </row>
    <row r="116" spans="1:13" ht="27">
      <c r="A116" s="3">
        <v>6</v>
      </c>
      <c r="B116" s="3" t="s">
        <v>484</v>
      </c>
      <c r="C116" s="3" t="s">
        <v>103</v>
      </c>
      <c r="D116" s="3" t="s">
        <v>104</v>
      </c>
      <c r="E116" s="4">
        <v>917359.25</v>
      </c>
      <c r="F116" s="19">
        <v>0</v>
      </c>
      <c r="G116" s="4">
        <v>917359.25</v>
      </c>
      <c r="H116" s="4">
        <v>1079246.19</v>
      </c>
    </row>
    <row r="117" spans="1:13" ht="27">
      <c r="A117" s="3">
        <v>7</v>
      </c>
      <c r="B117" s="3" t="s">
        <v>352</v>
      </c>
      <c r="C117" s="3" t="s">
        <v>114</v>
      </c>
      <c r="D117" s="3" t="s">
        <v>115</v>
      </c>
      <c r="E117" s="4">
        <v>9109165.25</v>
      </c>
      <c r="F117" s="19">
        <v>0</v>
      </c>
      <c r="G117" s="4">
        <v>9109165.25</v>
      </c>
      <c r="H117" s="4">
        <v>11611231.949999999</v>
      </c>
    </row>
    <row r="118" spans="1:13" ht="54">
      <c r="A118" s="3">
        <v>8</v>
      </c>
      <c r="B118" s="3" t="s">
        <v>360</v>
      </c>
      <c r="C118" s="3" t="s">
        <v>130</v>
      </c>
      <c r="D118" s="3" t="s">
        <v>131</v>
      </c>
      <c r="E118" s="4">
        <v>1047411.32</v>
      </c>
      <c r="F118" s="19">
        <v>0</v>
      </c>
      <c r="G118" s="4">
        <v>1047411.32</v>
      </c>
      <c r="H118" s="4">
        <v>1232248.6200000001</v>
      </c>
    </row>
    <row r="119" spans="1:13">
      <c r="A119" s="46"/>
      <c r="B119" s="23"/>
      <c r="C119" s="23"/>
      <c r="D119" s="31" t="s">
        <v>4</v>
      </c>
      <c r="E119" s="24">
        <f>SUM(E111:E118)</f>
        <v>33614209.839999996</v>
      </c>
      <c r="F119" s="24">
        <f>SUM(F111:F118)</f>
        <v>0</v>
      </c>
      <c r="G119" s="24">
        <f>SUM(G111:G118)</f>
        <v>33614209.839999996</v>
      </c>
      <c r="H119" s="24">
        <f>SUM(H111:H118)</f>
        <v>42684475.439999998</v>
      </c>
    </row>
    <row r="122" spans="1:13">
      <c r="A122" s="6" t="s">
        <v>492</v>
      </c>
      <c r="B122" s="11"/>
      <c r="C122" s="11"/>
      <c r="D122" s="25"/>
      <c r="E122" s="11"/>
      <c r="F122" s="11"/>
      <c r="G122" s="11"/>
      <c r="H122" s="11"/>
      <c r="I122" s="11"/>
      <c r="J122" s="14"/>
      <c r="K122" s="14"/>
      <c r="L122" s="14"/>
      <c r="M122" s="15"/>
    </row>
    <row r="123" spans="1:13" ht="67.5">
      <c r="A123" s="8"/>
      <c r="B123" s="8" t="s">
        <v>2</v>
      </c>
      <c r="C123" s="8" t="s">
        <v>0</v>
      </c>
      <c r="D123" s="28" t="s">
        <v>1</v>
      </c>
      <c r="E123" s="8" t="s">
        <v>9</v>
      </c>
      <c r="F123" s="8" t="s">
        <v>10</v>
      </c>
      <c r="G123" s="8" t="s">
        <v>11</v>
      </c>
      <c r="H123" s="28" t="s">
        <v>3</v>
      </c>
    </row>
    <row r="124" spans="1:13" ht="40.5">
      <c r="A124" s="45">
        <v>1</v>
      </c>
      <c r="B124" s="3" t="s">
        <v>353</v>
      </c>
      <c r="C124" s="3" t="s">
        <v>116</v>
      </c>
      <c r="D124" s="3" t="s">
        <v>117</v>
      </c>
      <c r="E124" s="4">
        <v>2283211.5699999998</v>
      </c>
      <c r="F124" s="19">
        <v>0</v>
      </c>
      <c r="G124" s="4">
        <v>2283211.5699999998</v>
      </c>
      <c r="H124" s="4">
        <v>3306235.94</v>
      </c>
    </row>
    <row r="125" spans="1:13">
      <c r="A125" s="46"/>
      <c r="B125" s="23"/>
      <c r="C125" s="23"/>
      <c r="D125" s="31" t="s">
        <v>4</v>
      </c>
      <c r="E125" s="24">
        <f>SUM(E124)</f>
        <v>2283211.5699999998</v>
      </c>
      <c r="F125" s="24">
        <f>SUM(F124)</f>
        <v>0</v>
      </c>
      <c r="G125" s="24">
        <f>SUM(G124)</f>
        <v>2283211.5699999998</v>
      </c>
      <c r="H125" s="24">
        <f>SUM(H124)</f>
        <v>3306235.94</v>
      </c>
    </row>
  </sheetData>
  <customSheetViews>
    <customSheetView guid="{99DB3BF6-EF75-4C1A-9F6F-FAECA7637714}" fitToPage="1" printArea="1" view="pageLayout">
      <selection activeCell="D7" sqref="D7"/>
      <pageMargins left="0.74803149606299213" right="0.74803149606299213" top="1.1417322834645669" bottom="0.98425196850393704" header="0.51181102362204722" footer="0.51181102362204722"/>
      <pageSetup paperSize="9" scale="48" fitToHeight="0" orientation="landscape" r:id="rId1"/>
      <headerFooter alignWithMargins="0">
        <oddHeader>&amp;C&amp;G&amp;R</oddHeader>
        <oddFooter>&amp;CStrona &amp;P z &amp;N</oddFooter>
      </headerFooter>
    </customSheetView>
    <customSheetView guid="{FCA4A777-7710-4DA1-B534-5F679ED3EBA4}" scale="90" fitToPage="1" printArea="1">
      <selection activeCell="L12" sqref="L12"/>
      <pageMargins left="0.74803149606299213" right="0.74803149606299213" top="1.1417322834645669" bottom="0.98425196850393704" header="0.51181102362204722" footer="0.51181102362204722"/>
      <pageSetup paperSize="9" scale="48" fitToHeight="0" orientation="landscape" r:id="rId2"/>
      <headerFooter alignWithMargins="0">
        <oddHeader>&amp;C&amp;G&amp;R</oddHeader>
        <oddFooter>&amp;CStrona &amp;P z &amp;N</oddFooter>
      </headerFooter>
    </customSheetView>
    <customSheetView guid="{6656BE60-9901-49C0-B7C7-F1E3169B39AE}" scale="60" fitToPage="1" printArea="1" view="pageBreakPreview">
      <selection activeCell="W11" sqref="W11"/>
      <pageMargins left="0.74803149606299213" right="0.74803149606299213" top="1.1417322834645669" bottom="0.98425196850393704" header="0.51181102362204722" footer="0.51181102362204722"/>
      <pageSetup paperSize="9" scale="48" fitToHeight="0" orientation="landscape" r:id="rId3"/>
      <headerFooter alignWithMargins="0">
        <oddHeader>&amp;C&amp;G&amp;RZałącznik nr 14</oddHeader>
        <oddFooter>&amp;CStrona &amp;P z &amp;N</oddFooter>
      </headerFooter>
    </customSheetView>
    <customSheetView guid="{E2ADA906-C9A0-4C0E-8C71-DE6273520A3A}" scale="90" fitToPage="1" printArea="1" topLeftCell="A31">
      <selection activeCell="J117" sqref="J117"/>
      <pageMargins left="0.74803149606299213" right="0.74803149606299213" top="1.1417322834645669" bottom="0.98425196850393704" header="0.51181102362204722" footer="0.51181102362204722"/>
      <pageSetup paperSize="9" scale="48" fitToHeight="0" orientation="landscape" r:id="rId4"/>
      <headerFooter alignWithMargins="0">
        <oddHeader>&amp;C&amp;G&amp;RZałącznik nr 14</oddHeader>
        <oddFooter>&amp;CStrona &amp;P z &amp;N</oddFooter>
      </headerFooter>
    </customSheetView>
    <customSheetView guid="{D4E6A3F5-0410-40BE-A839-9CC7027445EE}" scale="85" fitToPage="1" showAutoFilter="1">
      <selection activeCell="A2" sqref="A2"/>
      <pageMargins left="0.74803149606299213" right="0.74803149606299213" top="1.1417322834645669" bottom="0.98425196850393704" header="0.51181102362204722" footer="0.51181102362204722"/>
      <pageSetup paperSize="9" orientation="landscape" r:id="rId5"/>
      <headerFooter alignWithMargins="0">
        <oddHeader>&amp;C&amp;G&amp;RZałącznik nr 14</oddHeader>
        <oddFooter>&amp;CStrona &amp;P z &amp;N</oddFooter>
      </headerFooter>
      <autoFilter ref="B1:M1"/>
    </customSheetView>
    <customSheetView guid="{876079B5-3DB3-4482-82A5-3529DF9327AC}" fitToPage="1" topLeftCell="C27">
      <selection activeCell="K15" sqref="K15"/>
      <pageMargins left="0.74803149606299213" right="0.74803149606299213" top="1.1417322834645669" bottom="0.98425196850393704" header="0.51181102362204722" footer="0.51181102362204722"/>
      <pageSetup paperSize="9" orientation="landscape" r:id="rId6"/>
      <headerFooter alignWithMargins="0">
        <oddHeader>&amp;C&amp;G&amp;RZałącznik nr 14</oddHeader>
        <oddFooter>&amp;CStrona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7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8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.74803149606299213" right="0.74803149606299213" top="1.1320833333333333" bottom="0.98425196850393704" header="0.51181102362204722" footer="0.51181102362204722"/>
      <pageSetup paperSize="9" scale="59" orientation="landscape" r:id="rId9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10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>
      <selection activeCell="H7" sqref="H7"/>
      <pageMargins left="0.74803149606299213" right="0.74803149606299213" top="1.1417322834645669" bottom="0.98425196850393704" header="0.51181102362204722" footer="0.51181102362204722"/>
      <pageSetup paperSize="9" orientation="landscape" r:id="rId11"/>
      <headerFooter alignWithMargins="0">
        <oddHeader>&amp;C&amp;G&amp;RZałącznik nr 14</oddHeader>
        <oddFooter>&amp;CStrona &amp;P z &amp;N</oddFooter>
      </headerFooter>
    </customSheetView>
    <customSheetView guid="{9F54BB50-9780-4A57-A8E6-CFFD89781439}" scale="80" fitToPage="1" printArea="1" topLeftCell="B112">
      <selection activeCell="B129" sqref="B129"/>
      <pageMargins left="0.74803149606299213" right="0.74803149606299213" top="1.1417322834645669" bottom="0.98425196850393704" header="0.51181102362204722" footer="0.51181102362204722"/>
      <pageSetup paperSize="9" scale="48" fitToHeight="0" orientation="landscape" r:id="rId12"/>
      <headerFooter alignWithMargins="0">
        <oddHeader>&amp;C&amp;G</oddHeader>
        <oddFooter>&amp;CStrona &amp;P z &amp;N</oddFooter>
      </headerFooter>
    </customSheetView>
    <customSheetView guid="{4AE11740-2048-4963-BABD-6168B7ECEA65}" scale="60" fitToPage="1" printArea="1" view="pageBreakPreview">
      <selection activeCell="B1" sqref="B1"/>
      <pageMargins left="0.74803149606299213" right="0.74803149606299213" top="1.1417322834645669" bottom="0.98425196850393704" header="0.51181102362204722" footer="0.51181102362204722"/>
      <pageSetup paperSize="9" scale="48" fitToHeight="0" orientation="landscape" r:id="rId13"/>
      <headerFooter alignWithMargins="0">
        <oddHeader>&amp;C&amp;G&amp;RZałącznik nr 14</oddHeader>
        <oddFooter>&amp;CStrona &amp;P z &amp;N</oddFooter>
      </headerFooter>
    </customSheetView>
  </customSheetViews>
  <mergeCells count="1">
    <mergeCell ref="A2:M2"/>
  </mergeCells>
  <phoneticPr fontId="4" type="noConversion"/>
  <pageMargins left="0.74803149606299213" right="0.74803149606299213" top="1.1417322834645669" bottom="0.98425196850393704" header="0.51181102362204722" footer="0.51181102362204722"/>
  <pageSetup paperSize="9" scale="48" fitToHeight="0" orientation="landscape" r:id="rId14"/>
  <headerFooter alignWithMargins="0">
    <oddHeader>&amp;C&amp;G&amp;R</oddHeader>
    <oddFooter>&amp;CStrona &amp;P z &amp;N</oddFooter>
  </headerFooter>
  <legacyDrawingHF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80" workbookViewId="0">
      <selection sqref="A1:A65536"/>
    </sheetView>
  </sheetViews>
  <sheetFormatPr defaultRowHeight="12.75"/>
  <sheetData>
    <row r="1" spans="1:6">
      <c r="A1" s="5" t="s">
        <v>304</v>
      </c>
      <c r="B1" s="5" t="s">
        <v>20</v>
      </c>
      <c r="C1" s="5" t="s">
        <v>21</v>
      </c>
      <c r="D1" s="5">
        <v>3731352.8</v>
      </c>
      <c r="E1" s="5">
        <v>4800087</v>
      </c>
      <c r="F1" s="5" t="s">
        <v>301</v>
      </c>
    </row>
    <row r="2" spans="1:6">
      <c r="A2" s="5" t="s">
        <v>305</v>
      </c>
      <c r="B2" s="5" t="s">
        <v>22</v>
      </c>
      <c r="C2" s="5" t="s">
        <v>23</v>
      </c>
      <c r="D2" s="5">
        <v>221780.45</v>
      </c>
      <c r="E2" s="5">
        <v>320929.37</v>
      </c>
      <c r="F2" s="5" t="s">
        <v>301</v>
      </c>
    </row>
    <row r="3" spans="1:6">
      <c r="A3" s="5" t="s">
        <v>306</v>
      </c>
      <c r="B3" s="5" t="s">
        <v>24</v>
      </c>
      <c r="C3" s="5" t="s">
        <v>25</v>
      </c>
      <c r="D3" s="5">
        <v>11024945.83</v>
      </c>
      <c r="E3" s="5">
        <v>14051665.140000001</v>
      </c>
      <c r="F3" s="5" t="s">
        <v>301</v>
      </c>
    </row>
    <row r="4" spans="1:6">
      <c r="A4" s="5" t="s">
        <v>307</v>
      </c>
      <c r="B4" s="5" t="s">
        <v>26</v>
      </c>
      <c r="C4" s="5" t="s">
        <v>27</v>
      </c>
      <c r="D4" s="5">
        <v>762305.53</v>
      </c>
      <c r="E4" s="5">
        <v>913335.15</v>
      </c>
      <c r="F4" s="5" t="s">
        <v>301</v>
      </c>
    </row>
    <row r="5" spans="1:6">
      <c r="A5" s="5" t="s">
        <v>308</v>
      </c>
      <c r="B5" s="5" t="s">
        <v>28</v>
      </c>
      <c r="C5" s="5" t="s">
        <v>29</v>
      </c>
      <c r="D5" s="5">
        <v>3955857.5</v>
      </c>
      <c r="E5" s="5">
        <v>5036608.5</v>
      </c>
      <c r="F5" s="5" t="s">
        <v>301</v>
      </c>
    </row>
    <row r="6" spans="1:6">
      <c r="A6" s="5" t="s">
        <v>309</v>
      </c>
      <c r="B6" s="5" t="s">
        <v>30</v>
      </c>
      <c r="C6" s="5" t="s">
        <v>31</v>
      </c>
      <c r="D6" s="5">
        <v>5107565</v>
      </c>
      <c r="E6" s="5">
        <v>6511257</v>
      </c>
      <c r="F6" s="5" t="s">
        <v>301</v>
      </c>
    </row>
    <row r="7" spans="1:6">
      <c r="A7" s="5" t="s">
        <v>310</v>
      </c>
      <c r="B7" s="5" t="s">
        <v>32</v>
      </c>
      <c r="C7" s="5" t="s">
        <v>33</v>
      </c>
      <c r="D7" s="5">
        <v>7608036.2599999998</v>
      </c>
      <c r="E7" s="5">
        <v>9685106</v>
      </c>
      <c r="F7" s="5" t="s">
        <v>301</v>
      </c>
    </row>
    <row r="8" spans="1:6">
      <c r="A8" s="5" t="s">
        <v>311</v>
      </c>
      <c r="B8" s="5" t="s">
        <v>34</v>
      </c>
      <c r="C8" s="5" t="s">
        <v>35</v>
      </c>
      <c r="D8" s="5">
        <v>6209295</v>
      </c>
      <c r="E8" s="5">
        <v>7230976</v>
      </c>
      <c r="F8" s="5" t="s">
        <v>302</v>
      </c>
    </row>
    <row r="9" spans="1:6">
      <c r="A9" s="5" t="s">
        <v>312</v>
      </c>
      <c r="B9" s="5" t="s">
        <v>36</v>
      </c>
      <c r="C9" s="5" t="s">
        <v>37</v>
      </c>
      <c r="D9" s="5">
        <v>9004781.5800000001</v>
      </c>
      <c r="E9" s="5">
        <v>11499443.640000001</v>
      </c>
      <c r="F9" s="5" t="s">
        <v>301</v>
      </c>
    </row>
    <row r="10" spans="1:6">
      <c r="A10" s="5" t="s">
        <v>313</v>
      </c>
      <c r="B10" s="5" t="s">
        <v>38</v>
      </c>
      <c r="C10" s="5" t="s">
        <v>39</v>
      </c>
      <c r="D10" s="5">
        <v>8354990</v>
      </c>
      <c r="E10" s="5">
        <v>10648662</v>
      </c>
      <c r="F10" s="5" t="s">
        <v>301</v>
      </c>
    </row>
    <row r="11" spans="1:6">
      <c r="A11" s="5" t="s">
        <v>314</v>
      </c>
      <c r="B11" s="5" t="s">
        <v>40</v>
      </c>
      <c r="C11" s="5" t="s">
        <v>41</v>
      </c>
      <c r="D11" s="5">
        <v>3912508.42</v>
      </c>
      <c r="E11" s="5">
        <v>5027932.33</v>
      </c>
      <c r="F11" s="5" t="s">
        <v>301</v>
      </c>
    </row>
    <row r="12" spans="1:6">
      <c r="A12" s="5" t="s">
        <v>315</v>
      </c>
      <c r="B12" s="5" t="s">
        <v>42</v>
      </c>
      <c r="C12" s="5" t="s">
        <v>43</v>
      </c>
      <c r="D12" s="5">
        <v>4186188.8</v>
      </c>
      <c r="E12" s="5">
        <v>5635781.5499999998</v>
      </c>
      <c r="F12" s="5" t="s">
        <v>301</v>
      </c>
    </row>
    <row r="13" spans="1:6">
      <c r="A13" s="5" t="s">
        <v>316</v>
      </c>
      <c r="B13" s="5" t="s">
        <v>44</v>
      </c>
      <c r="C13" s="5" t="s">
        <v>45</v>
      </c>
      <c r="D13" s="5">
        <v>348025.52</v>
      </c>
      <c r="E13" s="5">
        <v>502693.4</v>
      </c>
      <c r="F13" s="5" t="s">
        <v>301</v>
      </c>
    </row>
    <row r="14" spans="1:6">
      <c r="A14" s="5" t="s">
        <v>317</v>
      </c>
      <c r="B14" s="5" t="s">
        <v>46</v>
      </c>
      <c r="C14" s="5" t="s">
        <v>47</v>
      </c>
      <c r="D14" s="5">
        <v>254240.17</v>
      </c>
      <c r="E14" s="5">
        <v>299290.59000000003</v>
      </c>
      <c r="F14" s="5" t="s">
        <v>301</v>
      </c>
    </row>
    <row r="15" spans="1:6">
      <c r="A15" s="5" t="s">
        <v>318</v>
      </c>
      <c r="B15" s="5" t="s">
        <v>48</v>
      </c>
      <c r="C15" s="5" t="s">
        <v>49</v>
      </c>
      <c r="D15" s="5">
        <v>1543625.5</v>
      </c>
      <c r="E15" s="5">
        <v>2031591.9</v>
      </c>
      <c r="F15" s="5" t="s">
        <v>301</v>
      </c>
    </row>
    <row r="16" spans="1:6">
      <c r="A16" s="5" t="s">
        <v>147</v>
      </c>
      <c r="B16" s="5" t="s">
        <v>148</v>
      </c>
      <c r="C16" s="5" t="s">
        <v>149</v>
      </c>
      <c r="D16" s="5">
        <v>1338420.8</v>
      </c>
      <c r="E16" s="5">
        <v>1408864</v>
      </c>
      <c r="F16" s="5" t="s">
        <v>302</v>
      </c>
    </row>
    <row r="17" spans="1:6">
      <c r="A17" s="5" t="s">
        <v>319</v>
      </c>
      <c r="B17" s="5" t="s">
        <v>50</v>
      </c>
      <c r="C17" s="5" t="s">
        <v>51</v>
      </c>
      <c r="D17" s="5">
        <v>125982.75</v>
      </c>
      <c r="E17" s="5">
        <v>148215</v>
      </c>
      <c r="F17" s="5" t="s">
        <v>301</v>
      </c>
    </row>
    <row r="18" spans="1:6">
      <c r="A18" s="5" t="s">
        <v>320</v>
      </c>
      <c r="B18" s="5" t="s">
        <v>52</v>
      </c>
      <c r="C18" s="5" t="s">
        <v>53</v>
      </c>
      <c r="D18" s="5">
        <v>2604827.3199999998</v>
      </c>
      <c r="E18" s="5">
        <v>2741923.49</v>
      </c>
      <c r="F18" s="5" t="s">
        <v>302</v>
      </c>
    </row>
    <row r="19" spans="1:6">
      <c r="A19" s="5" t="s">
        <v>321</v>
      </c>
      <c r="B19" s="5" t="s">
        <v>54</v>
      </c>
      <c r="C19" s="5" t="s">
        <v>55</v>
      </c>
      <c r="D19" s="5">
        <v>147292.64000000001</v>
      </c>
      <c r="E19" s="5">
        <v>173285.46</v>
      </c>
      <c r="F19" s="5" t="s">
        <v>301</v>
      </c>
    </row>
    <row r="20" spans="1:6">
      <c r="A20" s="5" t="s">
        <v>322</v>
      </c>
      <c r="B20" s="5" t="s">
        <v>56</v>
      </c>
      <c r="C20" s="5" t="s">
        <v>57</v>
      </c>
      <c r="D20" s="5">
        <v>5822173.9100000001</v>
      </c>
      <c r="E20" s="5">
        <v>7545011.8300000001</v>
      </c>
      <c r="F20" s="5" t="s">
        <v>301</v>
      </c>
    </row>
    <row r="21" spans="1:6">
      <c r="A21" s="5" t="s">
        <v>323</v>
      </c>
      <c r="B21" s="5" t="s">
        <v>58</v>
      </c>
      <c r="C21" s="5" t="s">
        <v>59</v>
      </c>
      <c r="D21" s="5">
        <v>334516.65000000002</v>
      </c>
      <c r="E21" s="5">
        <v>393549</v>
      </c>
      <c r="F21" s="5" t="s">
        <v>301</v>
      </c>
    </row>
    <row r="22" spans="1:6">
      <c r="A22" s="5" t="s">
        <v>324</v>
      </c>
      <c r="B22" s="5" t="s">
        <v>60</v>
      </c>
      <c r="C22" s="5" t="s">
        <v>61</v>
      </c>
      <c r="D22" s="5">
        <v>473128.47</v>
      </c>
      <c r="E22" s="5">
        <v>556621.74</v>
      </c>
      <c r="F22" s="5" t="s">
        <v>301</v>
      </c>
    </row>
    <row r="23" spans="1:6">
      <c r="A23" s="5" t="s">
        <v>369</v>
      </c>
      <c r="B23" s="5" t="s">
        <v>64</v>
      </c>
      <c r="C23" s="5" t="s">
        <v>150</v>
      </c>
      <c r="D23" s="5">
        <v>25619935</v>
      </c>
      <c r="E23" s="5">
        <v>35442483</v>
      </c>
      <c r="F23" s="5" t="s">
        <v>301</v>
      </c>
    </row>
    <row r="24" spans="1:6">
      <c r="A24" s="5" t="s">
        <v>325</v>
      </c>
      <c r="B24" s="5" t="s">
        <v>62</v>
      </c>
      <c r="C24" s="5" t="s">
        <v>63</v>
      </c>
      <c r="D24" s="5">
        <v>22071873.93</v>
      </c>
      <c r="E24" s="5">
        <v>23233551.5</v>
      </c>
      <c r="F24" s="5" t="s">
        <v>302</v>
      </c>
    </row>
    <row r="25" spans="1:6">
      <c r="A25" s="5" t="s">
        <v>326</v>
      </c>
      <c r="B25" s="5" t="s">
        <v>64</v>
      </c>
      <c r="C25" s="5" t="s">
        <v>65</v>
      </c>
      <c r="D25" s="5">
        <v>14896982.699999999</v>
      </c>
      <c r="E25" s="5">
        <v>18669681</v>
      </c>
      <c r="F25" s="5" t="s">
        <v>301</v>
      </c>
    </row>
    <row r="26" spans="1:6">
      <c r="A26" s="5" t="s">
        <v>327</v>
      </c>
      <c r="B26" s="5" t="s">
        <v>66</v>
      </c>
      <c r="C26" s="5" t="s">
        <v>67</v>
      </c>
      <c r="D26" s="5">
        <v>1392275.88</v>
      </c>
      <c r="E26" s="5">
        <v>2221572.4300000002</v>
      </c>
      <c r="F26" s="5" t="s">
        <v>301</v>
      </c>
    </row>
    <row r="27" spans="1:6">
      <c r="A27" s="5" t="s">
        <v>328</v>
      </c>
      <c r="B27" s="5" t="s">
        <v>68</v>
      </c>
      <c r="C27" s="5" t="s">
        <v>69</v>
      </c>
      <c r="D27" s="5">
        <v>9783506.9299999997</v>
      </c>
      <c r="E27" s="5">
        <v>12887828.15</v>
      </c>
      <c r="F27" s="5" t="s">
        <v>301</v>
      </c>
    </row>
    <row r="28" spans="1:6">
      <c r="A28" s="5" t="s">
        <v>151</v>
      </c>
      <c r="B28" s="5" t="s">
        <v>152</v>
      </c>
      <c r="C28" s="5" t="s">
        <v>153</v>
      </c>
      <c r="D28" s="5">
        <v>14398437.5</v>
      </c>
      <c r="E28" s="5">
        <v>15156250</v>
      </c>
      <c r="F28" s="5" t="s">
        <v>302</v>
      </c>
    </row>
    <row r="29" spans="1:6">
      <c r="A29" s="5" t="s">
        <v>329</v>
      </c>
      <c r="B29" s="5" t="s">
        <v>58</v>
      </c>
      <c r="C29" s="5" t="s">
        <v>70</v>
      </c>
      <c r="D29" s="5">
        <v>21055465.120000001</v>
      </c>
      <c r="E29" s="5">
        <v>25620407.18</v>
      </c>
      <c r="F29" s="5" t="s">
        <v>302</v>
      </c>
    </row>
    <row r="30" spans="1:6">
      <c r="A30" s="5" t="s">
        <v>330</v>
      </c>
      <c r="B30" s="5" t="s">
        <v>71</v>
      </c>
      <c r="C30" s="5" t="s">
        <v>72</v>
      </c>
      <c r="D30" s="5">
        <v>3124404.18</v>
      </c>
      <c r="E30" s="5">
        <v>3675769.63</v>
      </c>
      <c r="F30" s="5" t="s">
        <v>301</v>
      </c>
    </row>
    <row r="31" spans="1:6">
      <c r="A31" s="5" t="s">
        <v>331</v>
      </c>
      <c r="B31" s="5" t="s">
        <v>73</v>
      </c>
      <c r="C31" s="5" t="s">
        <v>74</v>
      </c>
      <c r="D31" s="5">
        <v>504403.56</v>
      </c>
      <c r="E31" s="5">
        <v>620084.64</v>
      </c>
      <c r="F31" s="5" t="s">
        <v>301</v>
      </c>
    </row>
    <row r="32" spans="1:6">
      <c r="A32" s="5" t="s">
        <v>154</v>
      </c>
      <c r="B32" s="5" t="s">
        <v>155</v>
      </c>
      <c r="C32" s="5" t="s">
        <v>156</v>
      </c>
      <c r="D32" s="5">
        <v>6553839.1799999997</v>
      </c>
      <c r="E32" s="5">
        <v>6899700.5999999996</v>
      </c>
      <c r="F32" s="5" t="s">
        <v>302</v>
      </c>
    </row>
    <row r="33" spans="1:6">
      <c r="A33" s="5" t="s">
        <v>157</v>
      </c>
      <c r="B33" s="5" t="s">
        <v>158</v>
      </c>
      <c r="C33" s="5" t="s">
        <v>159</v>
      </c>
      <c r="D33" s="5">
        <v>953140.29</v>
      </c>
      <c r="E33" s="5">
        <v>1336591.06</v>
      </c>
      <c r="F33" s="5" t="s">
        <v>301</v>
      </c>
    </row>
    <row r="34" spans="1:6">
      <c r="A34" s="5" t="s">
        <v>160</v>
      </c>
      <c r="B34" s="5" t="s">
        <v>161</v>
      </c>
      <c r="C34" s="5" t="s">
        <v>162</v>
      </c>
      <c r="D34" s="5">
        <v>12023690.85</v>
      </c>
      <c r="E34" s="5">
        <v>15662003.07</v>
      </c>
      <c r="F34" s="5" t="s">
        <v>301</v>
      </c>
    </row>
    <row r="35" spans="1:6">
      <c r="A35" s="5" t="s">
        <v>332</v>
      </c>
      <c r="B35" s="5" t="s">
        <v>75</v>
      </c>
      <c r="C35" s="5" t="s">
        <v>76</v>
      </c>
      <c r="D35" s="5">
        <v>57793.2</v>
      </c>
      <c r="E35" s="5">
        <v>83640</v>
      </c>
      <c r="F35" s="5" t="s">
        <v>301</v>
      </c>
    </row>
    <row r="36" spans="1:6">
      <c r="A36" s="5" t="s">
        <v>333</v>
      </c>
      <c r="B36" s="5" t="s">
        <v>77</v>
      </c>
      <c r="C36" s="5" t="s">
        <v>78</v>
      </c>
      <c r="D36" s="5">
        <v>290615</v>
      </c>
      <c r="E36" s="5">
        <v>445137</v>
      </c>
      <c r="F36" s="5" t="s">
        <v>301</v>
      </c>
    </row>
    <row r="37" spans="1:6">
      <c r="A37" s="5" t="s">
        <v>163</v>
      </c>
      <c r="B37" s="5" t="s">
        <v>164</v>
      </c>
      <c r="C37" s="5" t="s">
        <v>165</v>
      </c>
      <c r="D37" s="5">
        <v>2775250</v>
      </c>
      <c r="E37" s="5">
        <v>3602700</v>
      </c>
      <c r="F37" s="5" t="s">
        <v>301</v>
      </c>
    </row>
    <row r="38" spans="1:6">
      <c r="A38" s="5" t="s">
        <v>166</v>
      </c>
      <c r="B38" s="5" t="s">
        <v>167</v>
      </c>
      <c r="C38" s="5" t="s">
        <v>168</v>
      </c>
      <c r="D38" s="5">
        <v>9921836.6199999992</v>
      </c>
      <c r="E38" s="5">
        <v>12804909.060000001</v>
      </c>
      <c r="F38" s="5" t="s">
        <v>301</v>
      </c>
    </row>
    <row r="39" spans="1:6">
      <c r="A39" s="5" t="s">
        <v>169</v>
      </c>
      <c r="B39" s="5" t="s">
        <v>170</v>
      </c>
      <c r="C39" s="5" t="s">
        <v>171</v>
      </c>
      <c r="D39" s="5">
        <v>123250</v>
      </c>
      <c r="E39" s="5">
        <v>178350</v>
      </c>
      <c r="F39" s="5" t="s">
        <v>301</v>
      </c>
    </row>
    <row r="40" spans="1:6">
      <c r="A40" s="5" t="s">
        <v>172</v>
      </c>
      <c r="B40" s="5" t="s">
        <v>173</v>
      </c>
      <c r="C40" s="5" t="s">
        <v>174</v>
      </c>
      <c r="D40" s="5">
        <v>595337.81999999995</v>
      </c>
      <c r="E40" s="5">
        <v>700397.44</v>
      </c>
      <c r="F40" s="5" t="s">
        <v>301</v>
      </c>
    </row>
    <row r="41" spans="1:6">
      <c r="A41" s="5" t="s">
        <v>175</v>
      </c>
      <c r="B41" s="5" t="s">
        <v>176</v>
      </c>
      <c r="C41" s="5" t="s">
        <v>177</v>
      </c>
      <c r="D41" s="5">
        <v>3448318.25</v>
      </c>
      <c r="E41" s="5">
        <v>4530196.3499999996</v>
      </c>
      <c r="F41" s="5" t="s">
        <v>301</v>
      </c>
    </row>
    <row r="42" spans="1:6">
      <c r="A42" s="5" t="s">
        <v>178</v>
      </c>
      <c r="B42" s="5" t="s">
        <v>179</v>
      </c>
      <c r="C42" s="5" t="s">
        <v>180</v>
      </c>
      <c r="D42" s="5">
        <v>6247925</v>
      </c>
      <c r="E42" s="5">
        <v>8341290</v>
      </c>
      <c r="F42" s="5" t="s">
        <v>301</v>
      </c>
    </row>
    <row r="43" spans="1:6">
      <c r="A43" s="5" t="s">
        <v>181</v>
      </c>
      <c r="B43" s="5" t="s">
        <v>182</v>
      </c>
      <c r="C43" s="5" t="s">
        <v>183</v>
      </c>
      <c r="D43" s="5">
        <v>11035251.01</v>
      </c>
      <c r="E43" s="5">
        <v>14271093.83</v>
      </c>
      <c r="F43" s="5" t="s">
        <v>301</v>
      </c>
    </row>
    <row r="44" spans="1:6">
      <c r="A44" s="5" t="s">
        <v>184</v>
      </c>
      <c r="B44" s="5" t="s">
        <v>185</v>
      </c>
      <c r="C44" s="5" t="s">
        <v>186</v>
      </c>
      <c r="D44" s="5">
        <v>7144186.5999999996</v>
      </c>
      <c r="E44" s="5">
        <v>8404925.4399999995</v>
      </c>
      <c r="F44" s="5" t="s">
        <v>301</v>
      </c>
    </row>
    <row r="45" spans="1:6">
      <c r="A45" s="5" t="s">
        <v>187</v>
      </c>
      <c r="B45" s="5" t="s">
        <v>188</v>
      </c>
      <c r="C45" s="5" t="s">
        <v>189</v>
      </c>
      <c r="D45" s="5">
        <v>52747452.100000001</v>
      </c>
      <c r="E45" s="5">
        <v>69625950.780000001</v>
      </c>
      <c r="F45" s="5" t="s">
        <v>301</v>
      </c>
    </row>
    <row r="46" spans="1:6">
      <c r="A46" s="5" t="s">
        <v>190</v>
      </c>
      <c r="B46" s="5" t="s">
        <v>16</v>
      </c>
      <c r="C46" s="5" t="s">
        <v>191</v>
      </c>
      <c r="D46" s="5">
        <v>990341.15</v>
      </c>
      <c r="E46" s="5">
        <v>1165106.5</v>
      </c>
      <c r="F46" s="5" t="s">
        <v>301</v>
      </c>
    </row>
    <row r="47" spans="1:6">
      <c r="A47" s="5" t="s">
        <v>192</v>
      </c>
      <c r="B47" s="5" t="s">
        <v>193</v>
      </c>
      <c r="C47" s="5" t="s">
        <v>194</v>
      </c>
      <c r="D47" s="5">
        <v>509414.1</v>
      </c>
      <c r="E47" s="5">
        <v>662724.69999999995</v>
      </c>
      <c r="F47" s="5" t="s">
        <v>301</v>
      </c>
    </row>
    <row r="48" spans="1:6">
      <c r="A48" s="5" t="s">
        <v>195</v>
      </c>
      <c r="B48" s="5" t="s">
        <v>196</v>
      </c>
      <c r="C48" s="5" t="s">
        <v>197</v>
      </c>
      <c r="D48" s="5">
        <v>2472313.15</v>
      </c>
      <c r="E48" s="5">
        <v>3163563.45</v>
      </c>
      <c r="F48" s="5" t="s">
        <v>301</v>
      </c>
    </row>
    <row r="49" spans="1:6">
      <c r="A49" s="5" t="s">
        <v>198</v>
      </c>
      <c r="B49" s="5" t="s">
        <v>199</v>
      </c>
      <c r="C49" s="5" t="s">
        <v>200</v>
      </c>
      <c r="D49" s="5">
        <v>2903515.43</v>
      </c>
      <c r="E49" s="5">
        <v>3743232.62</v>
      </c>
      <c r="F49" s="5" t="s">
        <v>301</v>
      </c>
    </row>
    <row r="50" spans="1:6">
      <c r="A50" s="5" t="s">
        <v>201</v>
      </c>
      <c r="B50" s="5" t="s">
        <v>202</v>
      </c>
      <c r="C50" s="5" t="s">
        <v>203</v>
      </c>
      <c r="D50" s="5">
        <v>1918713.03</v>
      </c>
      <c r="E50" s="5">
        <v>4658560.08</v>
      </c>
      <c r="F50" s="5" t="s">
        <v>301</v>
      </c>
    </row>
    <row r="51" spans="1:6">
      <c r="A51" s="5" t="s">
        <v>204</v>
      </c>
      <c r="B51" s="5" t="s">
        <v>205</v>
      </c>
      <c r="C51" s="5" t="s">
        <v>206</v>
      </c>
      <c r="D51" s="5">
        <v>4876290.28</v>
      </c>
      <c r="E51" s="5">
        <v>6266439.2999999998</v>
      </c>
      <c r="F51" s="5" t="s">
        <v>301</v>
      </c>
    </row>
    <row r="52" spans="1:6">
      <c r="A52" s="5" t="s">
        <v>207</v>
      </c>
      <c r="B52" s="5" t="s">
        <v>208</v>
      </c>
      <c r="C52" s="5" t="s">
        <v>209</v>
      </c>
      <c r="D52" s="5">
        <v>6255495.1699999999</v>
      </c>
      <c r="E52" s="5">
        <v>8169092.9699999997</v>
      </c>
      <c r="F52" s="5" t="s">
        <v>301</v>
      </c>
    </row>
    <row r="53" spans="1:6">
      <c r="A53" s="5" t="s">
        <v>210</v>
      </c>
      <c r="B53" s="5" t="s">
        <v>211</v>
      </c>
      <c r="C53" s="5" t="s">
        <v>212</v>
      </c>
      <c r="D53" s="5">
        <v>19108710.18</v>
      </c>
      <c r="E53" s="5">
        <v>25874911.73</v>
      </c>
      <c r="F53" s="5" t="s">
        <v>301</v>
      </c>
    </row>
    <row r="54" spans="1:6">
      <c r="A54" s="5" t="s">
        <v>213</v>
      </c>
      <c r="B54" s="5" t="s">
        <v>214</v>
      </c>
      <c r="C54" s="5" t="s">
        <v>215</v>
      </c>
      <c r="D54" s="5">
        <v>193729.36</v>
      </c>
      <c r="E54" s="5">
        <v>280337.77</v>
      </c>
      <c r="F54" s="5" t="s">
        <v>301</v>
      </c>
    </row>
    <row r="55" spans="1:6">
      <c r="A55" s="5" t="s">
        <v>216</v>
      </c>
      <c r="B55" s="5" t="s">
        <v>217</v>
      </c>
      <c r="C55" s="5" t="s">
        <v>218</v>
      </c>
      <c r="D55" s="5">
        <v>112994.75</v>
      </c>
      <c r="E55" s="5">
        <v>163510.04999999999</v>
      </c>
      <c r="F55" s="5" t="s">
        <v>301</v>
      </c>
    </row>
    <row r="56" spans="1:6">
      <c r="A56" s="5" t="s">
        <v>219</v>
      </c>
      <c r="B56" s="5" t="s">
        <v>205</v>
      </c>
      <c r="C56" s="5" t="s">
        <v>220</v>
      </c>
      <c r="D56" s="5">
        <v>560036.94999999995</v>
      </c>
      <c r="E56" s="5">
        <v>779082</v>
      </c>
      <c r="F56" s="5" t="s">
        <v>301</v>
      </c>
    </row>
    <row r="57" spans="1:6">
      <c r="A57" s="5" t="s">
        <v>221</v>
      </c>
      <c r="B57" s="5" t="s">
        <v>222</v>
      </c>
      <c r="C57" s="5" t="s">
        <v>223</v>
      </c>
      <c r="D57" s="5">
        <v>509585.61</v>
      </c>
      <c r="E57" s="5">
        <v>631730.01</v>
      </c>
      <c r="F57" s="5" t="s">
        <v>301</v>
      </c>
    </row>
    <row r="58" spans="1:6">
      <c r="A58" s="5" t="s">
        <v>334</v>
      </c>
      <c r="B58" s="5" t="s">
        <v>79</v>
      </c>
      <c r="C58" s="5" t="s">
        <v>80</v>
      </c>
      <c r="D58" s="5">
        <v>12387497.1</v>
      </c>
      <c r="E58" s="5">
        <v>15884423.1</v>
      </c>
      <c r="F58" s="5" t="s">
        <v>301</v>
      </c>
    </row>
    <row r="59" spans="1:6">
      <c r="A59" s="5" t="s">
        <v>224</v>
      </c>
      <c r="B59" s="5" t="s">
        <v>225</v>
      </c>
      <c r="C59" s="5" t="s">
        <v>226</v>
      </c>
      <c r="D59" s="5">
        <v>4238512.4000000004</v>
      </c>
      <c r="E59" s="5">
        <v>4461592</v>
      </c>
      <c r="F59" s="5" t="s">
        <v>302</v>
      </c>
    </row>
    <row r="60" spans="1:6">
      <c r="A60" s="5" t="s">
        <v>227</v>
      </c>
      <c r="B60" s="5" t="s">
        <v>228</v>
      </c>
      <c r="C60" s="5" t="s">
        <v>229</v>
      </c>
      <c r="D60" s="5">
        <v>18220892.940000001</v>
      </c>
      <c r="E60" s="5">
        <v>21468384.640000001</v>
      </c>
      <c r="F60" s="5" t="s">
        <v>301</v>
      </c>
    </row>
    <row r="61" spans="1:6">
      <c r="A61" s="5" t="s">
        <v>335</v>
      </c>
      <c r="B61" s="5" t="s">
        <v>13</v>
      </c>
      <c r="C61" s="5" t="s">
        <v>81</v>
      </c>
      <c r="D61" s="5">
        <v>5655560</v>
      </c>
      <c r="E61" s="5">
        <v>7586148</v>
      </c>
      <c r="F61" s="5" t="s">
        <v>301</v>
      </c>
    </row>
    <row r="62" spans="1:6">
      <c r="A62" s="5" t="s">
        <v>230</v>
      </c>
      <c r="B62" s="5" t="s">
        <v>228</v>
      </c>
      <c r="C62" s="5" t="s">
        <v>231</v>
      </c>
      <c r="D62" s="5">
        <v>1029603.11</v>
      </c>
      <c r="E62" s="5">
        <v>1270637.08</v>
      </c>
      <c r="F62" s="5" t="s">
        <v>301</v>
      </c>
    </row>
    <row r="63" spans="1:6">
      <c r="A63" s="5" t="s">
        <v>370</v>
      </c>
      <c r="B63" s="5" t="s">
        <v>232</v>
      </c>
      <c r="C63" s="5" t="s">
        <v>233</v>
      </c>
      <c r="D63" s="5">
        <v>2578193.6</v>
      </c>
      <c r="E63" s="5">
        <v>2713888</v>
      </c>
      <c r="F63" s="5" t="s">
        <v>302</v>
      </c>
    </row>
    <row r="64" spans="1:6">
      <c r="A64" s="5" t="s">
        <v>234</v>
      </c>
      <c r="B64" s="5" t="s">
        <v>235</v>
      </c>
      <c r="C64" s="5" t="s">
        <v>236</v>
      </c>
      <c r="D64" s="5">
        <v>2990300</v>
      </c>
      <c r="E64" s="5">
        <v>4327140</v>
      </c>
      <c r="F64" s="5" t="s">
        <v>301</v>
      </c>
    </row>
    <row r="65" spans="1:6">
      <c r="A65" s="5" t="s">
        <v>237</v>
      </c>
      <c r="B65" s="5" t="s">
        <v>238</v>
      </c>
      <c r="C65" s="5" t="s">
        <v>239</v>
      </c>
      <c r="D65" s="5">
        <v>22761031.390000001</v>
      </c>
      <c r="E65" s="5">
        <v>23958980.41</v>
      </c>
      <c r="F65" s="5" t="s">
        <v>302</v>
      </c>
    </row>
    <row r="66" spans="1:6">
      <c r="A66" s="5" t="s">
        <v>240</v>
      </c>
      <c r="B66" s="5" t="s">
        <v>12</v>
      </c>
      <c r="C66" s="5" t="s">
        <v>241</v>
      </c>
      <c r="D66" s="5">
        <v>1696750</v>
      </c>
      <c r="E66" s="5">
        <v>1786052.63</v>
      </c>
      <c r="F66" s="5" t="s">
        <v>302</v>
      </c>
    </row>
    <row r="67" spans="1:6">
      <c r="A67" s="5" t="s">
        <v>242</v>
      </c>
      <c r="B67" s="5" t="s">
        <v>243</v>
      </c>
      <c r="C67" s="5" t="s">
        <v>244</v>
      </c>
      <c r="D67" s="5">
        <v>150534.29</v>
      </c>
      <c r="E67" s="5">
        <v>177120</v>
      </c>
      <c r="F67" s="5" t="s">
        <v>301</v>
      </c>
    </row>
    <row r="68" spans="1:6">
      <c r="A68" s="5" t="s">
        <v>245</v>
      </c>
      <c r="B68" s="5" t="s">
        <v>246</v>
      </c>
      <c r="C68" s="5" t="s">
        <v>247</v>
      </c>
      <c r="D68" s="5">
        <v>12857675.300000001</v>
      </c>
      <c r="E68" s="5">
        <v>16500000</v>
      </c>
      <c r="F68" s="5" t="s">
        <v>301</v>
      </c>
    </row>
    <row r="69" spans="1:6">
      <c r="A69" s="5" t="s">
        <v>248</v>
      </c>
      <c r="B69" s="5" t="s">
        <v>249</v>
      </c>
      <c r="C69" s="5" t="s">
        <v>250</v>
      </c>
      <c r="D69" s="5">
        <v>1003583.2</v>
      </c>
      <c r="E69" s="5">
        <v>1227320.79</v>
      </c>
      <c r="F69" s="5" t="s">
        <v>301</v>
      </c>
    </row>
    <row r="70" spans="1:6">
      <c r="A70" s="5" t="s">
        <v>251</v>
      </c>
      <c r="B70" s="5" t="s">
        <v>252</v>
      </c>
      <c r="C70" s="5" t="s">
        <v>253</v>
      </c>
      <c r="D70" s="5">
        <v>57793.2</v>
      </c>
      <c r="E70" s="5">
        <v>83640</v>
      </c>
      <c r="F70" s="5" t="s">
        <v>301</v>
      </c>
    </row>
    <row r="71" spans="1:6">
      <c r="A71" s="5" t="s">
        <v>254</v>
      </c>
      <c r="B71" s="5" t="s">
        <v>255</v>
      </c>
      <c r="C71" s="5" t="s">
        <v>256</v>
      </c>
      <c r="D71" s="5">
        <v>1664385</v>
      </c>
      <c r="E71" s="5">
        <v>2408463</v>
      </c>
      <c r="F71" s="5" t="s">
        <v>301</v>
      </c>
    </row>
    <row r="72" spans="1:6">
      <c r="A72" s="5" t="s">
        <v>257</v>
      </c>
      <c r="B72" s="5" t="s">
        <v>258</v>
      </c>
      <c r="C72" s="5" t="s">
        <v>259</v>
      </c>
      <c r="D72" s="5">
        <v>3390555.57</v>
      </c>
      <c r="E72" s="5">
        <v>4321614.4000000004</v>
      </c>
      <c r="F72" s="5" t="s">
        <v>301</v>
      </c>
    </row>
    <row r="73" spans="1:6">
      <c r="A73" s="5" t="s">
        <v>260</v>
      </c>
      <c r="B73" s="5" t="s">
        <v>261</v>
      </c>
      <c r="C73" s="5" t="s">
        <v>262</v>
      </c>
      <c r="D73" s="5">
        <v>53056897.979999997</v>
      </c>
      <c r="E73" s="5">
        <v>70959960.659999996</v>
      </c>
      <c r="F73" s="5" t="s">
        <v>301</v>
      </c>
    </row>
    <row r="74" spans="1:6">
      <c r="A74" s="5" t="s">
        <v>336</v>
      </c>
      <c r="B74" s="5" t="s">
        <v>12</v>
      </c>
      <c r="C74" s="5" t="s">
        <v>82</v>
      </c>
      <c r="D74" s="5">
        <v>2112464.84</v>
      </c>
      <c r="E74" s="5">
        <v>2485252.75</v>
      </c>
      <c r="F74" s="5" t="s">
        <v>301</v>
      </c>
    </row>
    <row r="75" spans="1:6">
      <c r="A75" s="5" t="s">
        <v>371</v>
      </c>
      <c r="B75" s="5" t="s">
        <v>263</v>
      </c>
      <c r="C75" s="5" t="s">
        <v>264</v>
      </c>
      <c r="D75" s="5">
        <v>16786080.489999998</v>
      </c>
      <c r="E75" s="5">
        <v>21780624.149999999</v>
      </c>
      <c r="F75" s="5" t="s">
        <v>301</v>
      </c>
    </row>
    <row r="76" spans="1:6">
      <c r="A76" s="5" t="s">
        <v>372</v>
      </c>
      <c r="B76" s="5" t="s">
        <v>265</v>
      </c>
      <c r="C76" s="5" t="s">
        <v>266</v>
      </c>
      <c r="D76" s="5">
        <v>4578899</v>
      </c>
      <c r="E76" s="5">
        <v>5386940</v>
      </c>
      <c r="F76" s="5" t="s">
        <v>301</v>
      </c>
    </row>
    <row r="77" spans="1:6">
      <c r="A77" s="5" t="s">
        <v>267</v>
      </c>
      <c r="B77" s="5" t="s">
        <v>268</v>
      </c>
      <c r="C77" s="5" t="s">
        <v>269</v>
      </c>
      <c r="D77" s="5">
        <v>14508600</v>
      </c>
      <c r="E77" s="5">
        <v>29742630</v>
      </c>
      <c r="F77" s="5" t="s">
        <v>301</v>
      </c>
    </row>
    <row r="78" spans="1:6">
      <c r="A78" s="5" t="s">
        <v>270</v>
      </c>
      <c r="B78" s="5" t="s">
        <v>271</v>
      </c>
      <c r="C78" s="5" t="s">
        <v>272</v>
      </c>
      <c r="D78" s="5">
        <v>2306276.14</v>
      </c>
      <c r="E78" s="5">
        <v>3079199.33</v>
      </c>
      <c r="F78" s="5" t="s">
        <v>301</v>
      </c>
    </row>
    <row r="79" spans="1:6">
      <c r="A79" s="5" t="s">
        <v>273</v>
      </c>
      <c r="B79" s="5" t="s">
        <v>274</v>
      </c>
      <c r="C79" s="5" t="s">
        <v>275</v>
      </c>
      <c r="D79" s="5">
        <v>4311094.3</v>
      </c>
      <c r="E79" s="5">
        <v>4537994</v>
      </c>
      <c r="F79" s="5" t="s">
        <v>302</v>
      </c>
    </row>
    <row r="80" spans="1:6">
      <c r="A80" s="5" t="s">
        <v>337</v>
      </c>
      <c r="B80" s="5" t="s">
        <v>83</v>
      </c>
      <c r="C80" s="5" t="s">
        <v>84</v>
      </c>
      <c r="D80" s="5">
        <v>2573900.5499999998</v>
      </c>
      <c r="E80" s="5">
        <v>2709369</v>
      </c>
      <c r="F80" s="5" t="s">
        <v>302</v>
      </c>
    </row>
    <row r="81" spans="1:6">
      <c r="A81" s="5" t="s">
        <v>373</v>
      </c>
      <c r="B81" s="5" t="s">
        <v>276</v>
      </c>
      <c r="C81" s="5" t="s">
        <v>277</v>
      </c>
      <c r="D81" s="5">
        <v>21840394.620000001</v>
      </c>
      <c r="E81" s="5">
        <v>23016107.5</v>
      </c>
      <c r="F81" s="5" t="s">
        <v>302</v>
      </c>
    </row>
    <row r="82" spans="1:6">
      <c r="A82" s="5" t="s">
        <v>374</v>
      </c>
      <c r="B82" s="5" t="s">
        <v>278</v>
      </c>
      <c r="C82" s="5" t="s">
        <v>279</v>
      </c>
      <c r="D82" s="5">
        <v>336209.01</v>
      </c>
      <c r="E82" s="5">
        <v>579158.09</v>
      </c>
      <c r="F82" s="5" t="s">
        <v>301</v>
      </c>
    </row>
    <row r="83" spans="1:6">
      <c r="A83" s="5" t="s">
        <v>338</v>
      </c>
      <c r="B83" s="5" t="s">
        <v>85</v>
      </c>
      <c r="C83" s="5" t="s">
        <v>86</v>
      </c>
      <c r="D83" s="5">
        <v>12198143.289999999</v>
      </c>
      <c r="E83" s="5">
        <v>12840150.84</v>
      </c>
      <c r="F83" s="5" t="s">
        <v>302</v>
      </c>
    </row>
    <row r="84" spans="1:6">
      <c r="A84" s="5" t="s">
        <v>339</v>
      </c>
      <c r="B84" s="5" t="s">
        <v>87</v>
      </c>
      <c r="C84" s="5" t="s">
        <v>88</v>
      </c>
      <c r="D84" s="5">
        <v>22699460</v>
      </c>
      <c r="E84" s="5">
        <v>23894168.420000002</v>
      </c>
      <c r="F84" s="5" t="s">
        <v>302</v>
      </c>
    </row>
    <row r="85" spans="1:6">
      <c r="A85" s="5" t="s">
        <v>340</v>
      </c>
      <c r="B85" s="5" t="s">
        <v>89</v>
      </c>
      <c r="C85" s="5" t="s">
        <v>90</v>
      </c>
      <c r="D85" s="5">
        <v>21339832.25</v>
      </c>
      <c r="E85" s="5">
        <v>25105685</v>
      </c>
      <c r="F85" s="5" t="s">
        <v>301</v>
      </c>
    </row>
    <row r="86" spans="1:6">
      <c r="A86" s="5" t="s">
        <v>375</v>
      </c>
      <c r="B86" s="5" t="s">
        <v>280</v>
      </c>
      <c r="C86" s="5" t="s">
        <v>281</v>
      </c>
      <c r="D86" s="5">
        <v>20547700</v>
      </c>
      <c r="E86" s="5">
        <v>21728912.5</v>
      </c>
      <c r="F86" s="5" t="s">
        <v>302</v>
      </c>
    </row>
    <row r="87" spans="1:6">
      <c r="A87" s="5" t="s">
        <v>368</v>
      </c>
      <c r="B87" s="5" t="s">
        <v>145</v>
      </c>
      <c r="C87" s="5" t="s">
        <v>146</v>
      </c>
      <c r="D87" s="5">
        <v>4177879.21</v>
      </c>
      <c r="E87" s="5">
        <v>5406982.9900000002</v>
      </c>
      <c r="F87" s="5" t="s">
        <v>301</v>
      </c>
    </row>
    <row r="88" spans="1:6">
      <c r="A88" s="5" t="s">
        <v>341</v>
      </c>
      <c r="B88" s="5" t="s">
        <v>91</v>
      </c>
      <c r="C88" s="5" t="s">
        <v>92</v>
      </c>
      <c r="D88" s="5">
        <v>3300817.49</v>
      </c>
      <c r="E88" s="5">
        <v>3484790</v>
      </c>
      <c r="F88" s="5" t="s">
        <v>302</v>
      </c>
    </row>
    <row r="89" spans="1:6">
      <c r="A89" s="5" t="s">
        <v>376</v>
      </c>
      <c r="B89" s="5" t="s">
        <v>282</v>
      </c>
      <c r="C89" s="5" t="s">
        <v>283</v>
      </c>
      <c r="D89" s="5">
        <v>9981980</v>
      </c>
      <c r="E89" s="5">
        <v>10628181.85</v>
      </c>
      <c r="F89" s="5" t="s">
        <v>301</v>
      </c>
    </row>
    <row r="90" spans="1:6">
      <c r="A90" s="5" t="s">
        <v>342</v>
      </c>
      <c r="B90" s="5" t="s">
        <v>93</v>
      </c>
      <c r="C90" s="5" t="s">
        <v>94</v>
      </c>
      <c r="D90" s="5">
        <v>11602676.789999999</v>
      </c>
      <c r="E90" s="5">
        <v>15101068.550000001</v>
      </c>
      <c r="F90" s="5" t="s">
        <v>301</v>
      </c>
    </row>
    <row r="91" spans="1:6">
      <c r="A91" s="5" t="s">
        <v>343</v>
      </c>
      <c r="B91" s="5" t="s">
        <v>95</v>
      </c>
      <c r="C91" s="5" t="s">
        <v>96</v>
      </c>
      <c r="D91" s="5">
        <v>750294.66</v>
      </c>
      <c r="E91" s="5">
        <v>967881.74</v>
      </c>
      <c r="F91" s="5" t="s">
        <v>301</v>
      </c>
    </row>
    <row r="92" spans="1:6">
      <c r="A92" s="5" t="s">
        <v>377</v>
      </c>
      <c r="B92" s="5" t="s">
        <v>284</v>
      </c>
      <c r="C92" s="5" t="s">
        <v>285</v>
      </c>
      <c r="D92" s="5">
        <v>3301995</v>
      </c>
      <c r="E92" s="5">
        <v>4297116</v>
      </c>
      <c r="F92" s="5" t="s">
        <v>301</v>
      </c>
    </row>
    <row r="93" spans="1:6">
      <c r="A93" s="5" t="s">
        <v>344</v>
      </c>
      <c r="B93" s="5" t="s">
        <v>97</v>
      </c>
      <c r="C93" s="5" t="s">
        <v>98</v>
      </c>
      <c r="D93" s="5">
        <v>4347617.51</v>
      </c>
      <c r="E93" s="5">
        <v>5114844.13</v>
      </c>
      <c r="F93" s="5" t="s">
        <v>301</v>
      </c>
    </row>
    <row r="94" spans="1:6">
      <c r="A94" s="5" t="s">
        <v>345</v>
      </c>
      <c r="B94" s="5" t="s">
        <v>99</v>
      </c>
      <c r="C94" s="5" t="s">
        <v>100</v>
      </c>
      <c r="D94" s="5">
        <v>4473195.1100000003</v>
      </c>
      <c r="E94" s="5">
        <v>10079782.18</v>
      </c>
      <c r="F94" s="5" t="s">
        <v>301</v>
      </c>
    </row>
    <row r="95" spans="1:6">
      <c r="A95" s="5" t="s">
        <v>378</v>
      </c>
      <c r="B95" s="5" t="s">
        <v>286</v>
      </c>
      <c r="C95" s="5" t="s">
        <v>287</v>
      </c>
      <c r="D95" s="5">
        <v>52117712.5</v>
      </c>
      <c r="E95" s="5">
        <v>55148250</v>
      </c>
      <c r="F95" s="5" t="s">
        <v>302</v>
      </c>
    </row>
    <row r="96" spans="1:6">
      <c r="A96" s="5" t="s">
        <v>346</v>
      </c>
      <c r="B96" s="5" t="s">
        <v>101</v>
      </c>
      <c r="C96" s="5" t="s">
        <v>102</v>
      </c>
      <c r="D96" s="5">
        <v>6631270.3200000003</v>
      </c>
      <c r="E96" s="5">
        <v>7006340</v>
      </c>
      <c r="F96" s="5" t="s">
        <v>302</v>
      </c>
    </row>
    <row r="97" spans="1:6">
      <c r="A97" s="5" t="s">
        <v>347</v>
      </c>
      <c r="B97" s="5" t="s">
        <v>103</v>
      </c>
      <c r="C97" s="5" t="s">
        <v>104</v>
      </c>
      <c r="D97" s="5">
        <v>917359.25</v>
      </c>
      <c r="E97" s="5">
        <v>1079246.19</v>
      </c>
      <c r="F97" s="5" t="s">
        <v>301</v>
      </c>
    </row>
    <row r="98" spans="1:6">
      <c r="A98" s="5" t="s">
        <v>348</v>
      </c>
      <c r="B98" s="5" t="s">
        <v>105</v>
      </c>
      <c r="C98" s="5" t="s">
        <v>106</v>
      </c>
      <c r="D98" s="5">
        <v>694047.01</v>
      </c>
      <c r="E98" s="5">
        <v>817755.89</v>
      </c>
      <c r="F98" s="5" t="s">
        <v>301</v>
      </c>
    </row>
    <row r="99" spans="1:6">
      <c r="A99" s="5" t="s">
        <v>303</v>
      </c>
      <c r="B99" s="5" t="s">
        <v>107</v>
      </c>
      <c r="C99" s="5" t="s">
        <v>108</v>
      </c>
      <c r="D99" s="5">
        <v>4473195.1100000003</v>
      </c>
      <c r="E99" s="5">
        <v>10079782.18</v>
      </c>
      <c r="F99" s="5" t="s">
        <v>301</v>
      </c>
    </row>
    <row r="100" spans="1:6">
      <c r="A100" s="5" t="s">
        <v>349</v>
      </c>
      <c r="B100" s="5" t="s">
        <v>109</v>
      </c>
      <c r="C100" s="5" t="s">
        <v>110</v>
      </c>
      <c r="D100" s="5">
        <v>4473195.1100000003</v>
      </c>
      <c r="E100" s="5">
        <v>10079782.18</v>
      </c>
      <c r="F100" s="5" t="s">
        <v>301</v>
      </c>
    </row>
    <row r="101" spans="1:6">
      <c r="A101" s="5" t="s">
        <v>379</v>
      </c>
      <c r="B101" s="5" t="s">
        <v>288</v>
      </c>
      <c r="C101" s="5" t="s">
        <v>289</v>
      </c>
      <c r="D101" s="5">
        <v>6049774.7000000002</v>
      </c>
      <c r="E101" s="5">
        <v>7708681</v>
      </c>
      <c r="F101" s="5" t="s">
        <v>301</v>
      </c>
    </row>
    <row r="102" spans="1:6">
      <c r="A102" s="5" t="s">
        <v>380</v>
      </c>
      <c r="B102" s="5" t="s">
        <v>290</v>
      </c>
      <c r="C102" s="5" t="s">
        <v>291</v>
      </c>
      <c r="D102" s="5">
        <v>7469521.6299999999</v>
      </c>
      <c r="E102" s="5">
        <v>9658820.1799999997</v>
      </c>
      <c r="F102" s="5" t="s">
        <v>301</v>
      </c>
    </row>
    <row r="103" spans="1:6">
      <c r="A103" s="5" t="s">
        <v>350</v>
      </c>
      <c r="B103" s="5" t="s">
        <v>111</v>
      </c>
      <c r="C103" s="5" t="s">
        <v>112</v>
      </c>
      <c r="D103" s="5">
        <v>2404174.1</v>
      </c>
      <c r="E103" s="5">
        <v>2828440.12</v>
      </c>
      <c r="F103" s="5" t="s">
        <v>301</v>
      </c>
    </row>
    <row r="104" spans="1:6">
      <c r="A104" s="5" t="s">
        <v>381</v>
      </c>
      <c r="B104" s="5" t="s">
        <v>292</v>
      </c>
      <c r="C104" s="5" t="s">
        <v>293</v>
      </c>
      <c r="D104" s="5">
        <v>14032357.6</v>
      </c>
      <c r="E104" s="5">
        <v>18351498.18</v>
      </c>
      <c r="F104" s="5" t="s">
        <v>301</v>
      </c>
    </row>
    <row r="105" spans="1:6">
      <c r="A105" s="5" t="s">
        <v>351</v>
      </c>
      <c r="B105" s="5" t="s">
        <v>15</v>
      </c>
      <c r="C105" s="5" t="s">
        <v>113</v>
      </c>
      <c r="D105" s="5">
        <v>4492330</v>
      </c>
      <c r="E105" s="5">
        <v>4764931.68</v>
      </c>
      <c r="F105" s="5" t="s">
        <v>302</v>
      </c>
    </row>
    <row r="106" spans="1:6">
      <c r="A106" s="5" t="s">
        <v>352</v>
      </c>
      <c r="B106" s="5" t="s">
        <v>114</v>
      </c>
      <c r="C106" s="5" t="s">
        <v>115</v>
      </c>
      <c r="D106" s="5">
        <v>9109165.25</v>
      </c>
      <c r="E106" s="5">
        <v>11611231.949999999</v>
      </c>
      <c r="F106" s="5" t="s">
        <v>301</v>
      </c>
    </row>
    <row r="107" spans="1:6">
      <c r="A107" s="5" t="s">
        <v>382</v>
      </c>
      <c r="B107" s="5" t="s">
        <v>294</v>
      </c>
      <c r="C107" s="5" t="s">
        <v>295</v>
      </c>
      <c r="D107" s="5">
        <v>8678689.5500000007</v>
      </c>
      <c r="E107" s="5">
        <v>11351282.189999999</v>
      </c>
      <c r="F107" s="5" t="s">
        <v>301</v>
      </c>
    </row>
    <row r="108" spans="1:6">
      <c r="A108" s="5" t="s">
        <v>353</v>
      </c>
      <c r="B108" s="5" t="s">
        <v>116</v>
      </c>
      <c r="C108" s="5" t="s">
        <v>117</v>
      </c>
      <c r="D108" s="5">
        <v>2283211.5699999998</v>
      </c>
      <c r="E108" s="5">
        <v>3306235.94</v>
      </c>
      <c r="F108" s="5" t="s">
        <v>301</v>
      </c>
    </row>
    <row r="109" spans="1:6">
      <c r="A109" s="5" t="s">
        <v>354</v>
      </c>
      <c r="B109" s="5" t="s">
        <v>118</v>
      </c>
      <c r="C109" s="5" t="s">
        <v>119</v>
      </c>
      <c r="D109" s="5">
        <v>6466564.0700000003</v>
      </c>
      <c r="E109" s="5">
        <v>8255714.04</v>
      </c>
      <c r="F109" s="5" t="s">
        <v>301</v>
      </c>
    </row>
    <row r="110" spans="1:6">
      <c r="A110" s="5" t="s">
        <v>355</v>
      </c>
      <c r="B110" s="5" t="s">
        <v>120</v>
      </c>
      <c r="C110" s="5" t="s">
        <v>121</v>
      </c>
      <c r="D110" s="5">
        <v>4473195.1100000003</v>
      </c>
      <c r="E110" s="5">
        <v>10079782.18</v>
      </c>
      <c r="F110" s="5" t="s">
        <v>301</v>
      </c>
    </row>
    <row r="111" spans="1:6">
      <c r="A111" s="5" t="s">
        <v>356</v>
      </c>
      <c r="B111" s="5" t="s">
        <v>122</v>
      </c>
      <c r="C111" s="5" t="s">
        <v>123</v>
      </c>
      <c r="D111" s="5">
        <v>5625850</v>
      </c>
      <c r="E111" s="5">
        <v>5997736.8399999999</v>
      </c>
      <c r="F111" s="5" t="s">
        <v>302</v>
      </c>
    </row>
    <row r="112" spans="1:6">
      <c r="A112" s="5" t="s">
        <v>357</v>
      </c>
      <c r="B112" s="5" t="s">
        <v>124</v>
      </c>
      <c r="C112" s="5" t="s">
        <v>125</v>
      </c>
      <c r="D112" s="5">
        <v>4498101.4000000004</v>
      </c>
      <c r="E112" s="5">
        <v>5806387.3200000003</v>
      </c>
      <c r="F112" s="5" t="s">
        <v>301</v>
      </c>
    </row>
    <row r="113" spans="1:6">
      <c r="A113" s="5" t="s">
        <v>383</v>
      </c>
      <c r="B113" s="5" t="s">
        <v>14</v>
      </c>
      <c r="C113" s="5" t="s">
        <v>296</v>
      </c>
      <c r="D113" s="5">
        <v>546856.56999999995</v>
      </c>
      <c r="E113" s="5">
        <v>643360.68000000005</v>
      </c>
      <c r="F113" s="5" t="s">
        <v>301</v>
      </c>
    </row>
    <row r="114" spans="1:6">
      <c r="A114" s="5" t="s">
        <v>384</v>
      </c>
      <c r="B114" s="5" t="s">
        <v>297</v>
      </c>
      <c r="C114" s="5" t="s">
        <v>298</v>
      </c>
      <c r="D114" s="5">
        <v>1278100</v>
      </c>
      <c r="E114" s="5">
        <v>2419410</v>
      </c>
      <c r="F114" s="5" t="s">
        <v>301</v>
      </c>
    </row>
    <row r="115" spans="1:6">
      <c r="A115" s="5" t="s">
        <v>358</v>
      </c>
      <c r="B115" s="5" t="s">
        <v>126</v>
      </c>
      <c r="C115" s="5" t="s">
        <v>127</v>
      </c>
      <c r="D115" s="5">
        <v>2954963.24</v>
      </c>
      <c r="E115" s="5">
        <v>3476427.35</v>
      </c>
      <c r="F115" s="5" t="s">
        <v>301</v>
      </c>
    </row>
    <row r="116" spans="1:6">
      <c r="A116" s="5" t="s">
        <v>359</v>
      </c>
      <c r="B116" s="5" t="s">
        <v>128</v>
      </c>
      <c r="C116" s="5" t="s">
        <v>129</v>
      </c>
      <c r="D116" s="5">
        <v>639554.5</v>
      </c>
      <c r="E116" s="5">
        <v>972697.59</v>
      </c>
      <c r="F116" s="5" t="s">
        <v>301</v>
      </c>
    </row>
    <row r="117" spans="1:6">
      <c r="A117" s="5" t="s">
        <v>385</v>
      </c>
      <c r="B117" s="5" t="s">
        <v>299</v>
      </c>
      <c r="C117" s="5" t="s">
        <v>300</v>
      </c>
      <c r="D117" s="5">
        <v>43392.5</v>
      </c>
      <c r="E117" s="5">
        <v>63406.5</v>
      </c>
      <c r="F117" s="5" t="s">
        <v>301</v>
      </c>
    </row>
    <row r="118" spans="1:6">
      <c r="A118" s="5" t="s">
        <v>360</v>
      </c>
      <c r="B118" s="5" t="s">
        <v>130</v>
      </c>
      <c r="C118" s="5" t="s">
        <v>131</v>
      </c>
      <c r="D118" s="5">
        <v>1047411.32</v>
      </c>
      <c r="E118" s="5">
        <v>1232248.6200000001</v>
      </c>
      <c r="F118" s="5" t="s">
        <v>301</v>
      </c>
    </row>
    <row r="119" spans="1:6">
      <c r="A119" s="5" t="s">
        <v>361</v>
      </c>
      <c r="B119" s="5" t="s">
        <v>132</v>
      </c>
      <c r="C119" s="5" t="s">
        <v>133</v>
      </c>
      <c r="D119" s="5">
        <v>120232.5</v>
      </c>
      <c r="E119" s="5">
        <v>141450</v>
      </c>
      <c r="F119" s="5" t="s">
        <v>301</v>
      </c>
    </row>
    <row r="120" spans="1:6">
      <c r="A120" s="5" t="s">
        <v>362</v>
      </c>
      <c r="B120" s="5" t="s">
        <v>134</v>
      </c>
      <c r="C120" s="5" t="s">
        <v>135</v>
      </c>
      <c r="D120" s="5">
        <v>704665.99</v>
      </c>
      <c r="E120" s="5">
        <v>1019693.15</v>
      </c>
      <c r="F120" s="5" t="s">
        <v>301</v>
      </c>
    </row>
    <row r="121" spans="1:6">
      <c r="A121" s="5" t="s">
        <v>363</v>
      </c>
      <c r="B121" s="5" t="s">
        <v>136</v>
      </c>
      <c r="C121" s="5" t="s">
        <v>137</v>
      </c>
      <c r="D121" s="5">
        <v>7845755</v>
      </c>
      <c r="E121" s="5">
        <v>10016769</v>
      </c>
      <c r="F121" s="5" t="s">
        <v>301</v>
      </c>
    </row>
    <row r="122" spans="1:6">
      <c r="A122" s="5" t="s">
        <v>364</v>
      </c>
      <c r="B122" s="5" t="s">
        <v>138</v>
      </c>
      <c r="C122" s="5" t="s">
        <v>139</v>
      </c>
      <c r="D122" s="5">
        <v>2320740.75</v>
      </c>
      <c r="E122" s="5">
        <v>2443500</v>
      </c>
      <c r="F122" s="5" t="s">
        <v>302</v>
      </c>
    </row>
    <row r="123" spans="1:6">
      <c r="A123" s="5" t="s">
        <v>365</v>
      </c>
      <c r="B123" s="5" t="s">
        <v>140</v>
      </c>
      <c r="C123" s="5" t="s">
        <v>141</v>
      </c>
      <c r="D123" s="5">
        <v>734986.5</v>
      </c>
      <c r="E123" s="5">
        <v>864690</v>
      </c>
      <c r="F123" s="5" t="s">
        <v>301</v>
      </c>
    </row>
    <row r="124" spans="1:6">
      <c r="A124" s="5" t="s">
        <v>366</v>
      </c>
      <c r="B124" s="5" t="s">
        <v>138</v>
      </c>
      <c r="C124" s="5" t="s">
        <v>142</v>
      </c>
      <c r="D124" s="5">
        <v>1017276.98</v>
      </c>
      <c r="E124" s="5">
        <v>1197411.46</v>
      </c>
      <c r="F124" s="5" t="s">
        <v>301</v>
      </c>
    </row>
    <row r="125" spans="1:6">
      <c r="A125" s="5" t="s">
        <v>367</v>
      </c>
      <c r="B125" s="5" t="s">
        <v>143</v>
      </c>
      <c r="C125" s="5" t="s">
        <v>144</v>
      </c>
      <c r="D125" s="5">
        <v>517905</v>
      </c>
      <c r="E125" s="5">
        <v>749439</v>
      </c>
      <c r="F125" s="5" t="s">
        <v>301</v>
      </c>
    </row>
  </sheetData>
  <customSheetViews>
    <customSheetView guid="{99DB3BF6-EF75-4C1A-9F6F-FAECA7637714}" topLeftCell="A80">
      <selection sqref="A1:A65536"/>
      <pageMargins left="0.7" right="0.7" top="0.75" bottom="0.75" header="0.3" footer="0.3"/>
    </customSheetView>
    <customSheetView guid="{FCA4A777-7710-4DA1-B534-5F679ED3EBA4}" topLeftCell="A80">
      <selection sqref="A1:A65536"/>
      <pageMargins left="0.7" right="0.7" top="0.75" bottom="0.75" header="0.3" footer="0.3"/>
    </customSheetView>
    <customSheetView guid="{6656BE60-9901-49C0-B7C7-F1E3169B39AE}" topLeftCell="A80">
      <selection sqref="A1:A65536"/>
      <pageMargins left="0.7" right="0.7" top="0.75" bottom="0.75" header="0.3" footer="0.3"/>
    </customSheetView>
    <customSheetView guid="{E2ADA906-C9A0-4C0E-8C71-DE6273520A3A}" topLeftCell="A80">
      <selection sqref="A1:A65536"/>
      <pageMargins left="0.7" right="0.7" top="0.75" bottom="0.75" header="0.3" footer="0.3"/>
    </customSheetView>
    <customSheetView guid="{D4E6A3F5-0410-40BE-A839-9CC7027445EE}" topLeftCell="A80">
      <selection sqref="A1:A65536"/>
      <pageMargins left="0.7" right="0.7" top="0.75" bottom="0.75" header="0.3" footer="0.3"/>
    </customSheetView>
    <customSheetView guid="{9F54BB50-9780-4A57-A8E6-CFFD89781439}" topLeftCell="A80">
      <selection sqref="A1:A65536"/>
      <pageMargins left="0.7" right="0.7" top="0.75" bottom="0.75" header="0.3" footer="0.3"/>
    </customSheetView>
    <customSheetView guid="{4AE11740-2048-4963-BABD-6168B7ECEA65}" topLeftCell="A80">
      <selection sqref="A1:A655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12:IV109" count="92">
    <row newVal="11" oldVal="19"/>
    <row newVal="16" oldVal="38"/>
    <row newVal="17" oldVal="107"/>
    <row newVal="18" oldVal="41"/>
    <row newVal="19" oldVal="72"/>
    <row newVal="20" oldVal="37"/>
    <row newVal="21" oldVal="23"/>
    <row newVal="22" oldVal="84"/>
    <row newVal="23" oldVal="66"/>
    <row newVal="24" oldVal="49"/>
    <row newVal="25" oldVal="20"/>
    <row newVal="26" oldVal="106"/>
    <row newVal="27" oldVal="65"/>
    <row newVal="29" oldVal="60"/>
    <row newVal="30" oldVal="100"/>
    <row newVal="31" oldVal="76"/>
    <row newVal="32" oldVal="55"/>
    <row newVal="33" oldVal="56"/>
    <row newVal="34" oldVal="25"/>
    <row newVal="35" oldVal="36"/>
    <row newVal="36" oldVal="93"/>
    <row newVal="37" oldVal="81"/>
    <row newVal="38" oldVal="39"/>
    <row newVal="39" oldVal="33"/>
    <row newVal="40" oldVal="92"/>
    <row newVal="41" oldVal="16"/>
    <row newVal="42" oldVal="18"/>
    <row newVal="43" oldVal="17"/>
    <row newVal="44" oldVal="78"/>
    <row newVal="45" oldVal="31"/>
    <row newVal="46" oldVal="75"/>
    <row newVal="47" oldVal="48"/>
    <row newVal="48" oldVal="96"/>
    <row newVal="49" oldVal="42"/>
    <row newVal="50" oldVal="69"/>
    <row newVal="51" oldVal="52"/>
    <row newVal="52" oldVal="64"/>
    <row newVal="53" oldVal="58"/>
    <row newVal="54" oldVal="40"/>
    <row newVal="55" oldVal="99"/>
    <row newVal="56" oldVal="43"/>
    <row newVal="57" oldVal="32"/>
    <row newVal="58" oldVal="67"/>
    <row newVal="59" oldVal="44"/>
    <row newVal="60" oldVal="91"/>
    <row newVal="61" oldVal="34"/>
    <row newVal="62" oldVal="68"/>
    <row newVal="63" oldVal="101"/>
    <row newVal="64" oldVal="11"/>
    <row newVal="65" oldVal="27"/>
    <row newVal="66" oldVal="88"/>
    <row newVal="67" oldVal="50"/>
    <row newVal="68" oldVal="21"/>
    <row newVal="69" oldVal="97"/>
    <row newVal="70" oldVal="59"/>
    <row newVal="71" oldVal="94"/>
    <row newVal="72" oldVal="35"/>
    <row newVal="73" oldVal="54"/>
    <row newVal="74" oldVal="90"/>
    <row newVal="75" oldVal="108"/>
    <row newVal="76" oldVal="85"/>
    <row newVal="77" oldVal="46"/>
    <row newVal="78" oldVal="79"/>
    <row newVal="79" oldVal="51"/>
    <row newVal="80" oldVal="98"/>
    <row newVal="81" oldVal="82"/>
    <row newVal="82" oldVal="102"/>
    <row newVal="83" oldVal="73"/>
    <row newVal="84" oldVal="63"/>
    <row newVal="85" oldVal="61"/>
    <row newVal="86" oldVal="89"/>
    <row newVal="88" oldVal="53"/>
    <row newVal="89" oldVal="57"/>
    <row newVal="90" oldVal="47"/>
    <row newVal="91" oldVal="26"/>
    <row newVal="92" oldVal="70"/>
    <row newVal="93" oldVal="95"/>
    <row newVal="94" oldVal="22"/>
    <row newVal="95" oldVal="30"/>
    <row newVal="96" oldVal="77"/>
    <row newVal="97" oldVal="83"/>
    <row newVal="98" oldVal="62"/>
    <row newVal="99" oldVal="103"/>
    <row newVal="100" oldVal="105"/>
    <row newVal="101" oldVal="80"/>
    <row newVal="102" oldVal="45"/>
    <row newVal="103" oldVal="29"/>
    <row newVal="104" oldVal="71"/>
    <row newVal="105" oldVal="86"/>
    <row newVal="106" oldVal="104"/>
    <row newVal="107" oldVal="74"/>
    <row newVal="108" oldVal="2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ranking</vt:lpstr>
      <vt:lpstr>Arkusz1</vt:lpstr>
      <vt:lpstr>ranking!Obszar_wydruku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Kuśnierczyk Katarzyna</cp:lastModifiedBy>
  <cp:lastPrinted>2020-01-31T09:20:20Z</cp:lastPrinted>
  <dcterms:created xsi:type="dcterms:W3CDTF">2009-08-04T12:39:16Z</dcterms:created>
  <dcterms:modified xsi:type="dcterms:W3CDTF">2020-11-24T09:36:44Z</dcterms:modified>
</cp:coreProperties>
</file>